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733" firstSheet="9" activeTab="16"/>
  </bookViews>
  <sheets>
    <sheet name="1. Общие сведения" sheetId="5" r:id="rId1"/>
    <sheet name="Начальная школа" sheetId="6" r:id="rId2"/>
    <sheet name="Русский язык" sheetId="7" r:id="rId3"/>
    <sheet name="Иностранный язык" sheetId="8" r:id="rId4"/>
    <sheet name="История Обществознание" sheetId="9" r:id="rId5"/>
    <sheet name="География" sheetId="10" r:id="rId6"/>
    <sheet name="ИЗО" sheetId="11" r:id="rId7"/>
    <sheet name="Музыка" sheetId="12" r:id="rId8"/>
    <sheet name="Физика" sheetId="13" r:id="rId9"/>
    <sheet name="Химия" sheetId="14" r:id="rId10"/>
    <sheet name="Биология, экология" sheetId="15" r:id="rId11"/>
    <sheet name="Естествознание" sheetId="16" r:id="rId12"/>
    <sheet name="Математика" sheetId="17" r:id="rId13"/>
    <sheet name="Информатика" sheetId="18" r:id="rId14"/>
    <sheet name="Домоводство" sheetId="19" r:id="rId15"/>
    <sheet name="Универсальная мастерская" sheetId="21" r:id="rId16"/>
    <sheet name="ОБЖ" sheetId="22" r:id="rId17"/>
    <sheet name="Спртзал(ы)" sheetId="27" r:id="rId18"/>
    <sheet name="Расчетный лист 2" sheetId="26" r:id="rId19"/>
    <sheet name="Расчетный лист 1" sheetId="25" r:id="rId20"/>
    <sheet name="Лист1" sheetId="28" state="hidden" r:id="rId21"/>
  </sheets>
  <definedNames>
    <definedName name="район">Лист1!$A$1:$A$34</definedName>
  </definedNames>
  <calcPr calcId="114210"/>
</workbook>
</file>

<file path=xl/calcChain.xml><?xml version="1.0" encoding="utf-8"?>
<calcChain xmlns="http://schemas.openxmlformats.org/spreadsheetml/2006/main">
  <c r="B1" i="25"/>
  <c r="D1"/>
  <c r="B2"/>
  <c r="D2"/>
  <c r="B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C13"/>
  <c r="D13"/>
  <c r="D14"/>
  <c r="C15"/>
  <c r="D15"/>
  <c r="C16"/>
  <c r="D16"/>
  <c r="A17"/>
  <c r="B17"/>
  <c r="C17"/>
  <c r="D17"/>
  <c r="A18"/>
  <c r="B18"/>
  <c r="C18"/>
  <c r="D18"/>
  <c r="A19"/>
  <c r="B19"/>
  <c r="C19"/>
  <c r="D19"/>
  <c r="D20"/>
  <c r="A21"/>
  <c r="B21"/>
  <c r="C21"/>
  <c r="D21"/>
  <c r="A22"/>
  <c r="B22"/>
  <c r="C22"/>
  <c r="D22"/>
  <c r="A23"/>
  <c r="B23"/>
  <c r="C23"/>
  <c r="D23"/>
  <c r="D24"/>
  <c r="A25"/>
  <c r="B25"/>
  <c r="C25"/>
  <c r="D25"/>
  <c r="A26"/>
  <c r="B26"/>
  <c r="C26"/>
  <c r="D26"/>
  <c r="D27"/>
  <c r="A28"/>
  <c r="B28"/>
  <c r="C28"/>
  <c r="D28"/>
  <c r="D29"/>
  <c r="C30"/>
  <c r="D30"/>
  <c r="D31"/>
  <c r="A32"/>
  <c r="B32"/>
  <c r="C32"/>
  <c r="D32"/>
  <c r="A33"/>
  <c r="B33"/>
  <c r="C33"/>
  <c r="D33"/>
  <c r="D34"/>
  <c r="A35"/>
  <c r="B35"/>
  <c r="C35"/>
  <c r="D35"/>
  <c r="D36"/>
  <c r="A37"/>
  <c r="B37"/>
  <c r="C37"/>
  <c r="D37"/>
  <c r="D38"/>
  <c r="A39"/>
  <c r="B39"/>
  <c r="C39"/>
  <c r="D39"/>
  <c r="D40"/>
  <c r="A41"/>
  <c r="B41"/>
  <c r="C41"/>
  <c r="D41"/>
  <c r="D42"/>
  <c r="D43"/>
  <c r="A44"/>
  <c r="B44"/>
  <c r="C44"/>
  <c r="D44"/>
  <c r="D45"/>
  <c r="A46"/>
  <c r="B46"/>
  <c r="C46"/>
  <c r="D46"/>
  <c r="D47"/>
  <c r="A48"/>
  <c r="B48"/>
  <c r="C48"/>
  <c r="D48"/>
  <c r="D49"/>
  <c r="A50"/>
  <c r="B50"/>
  <c r="C50"/>
  <c r="D50"/>
  <c r="D51"/>
  <c r="A52"/>
  <c r="B52"/>
  <c r="C52"/>
  <c r="D52"/>
  <c r="D53"/>
  <c r="A54"/>
  <c r="B54"/>
  <c r="C54"/>
  <c r="D54"/>
  <c r="D55"/>
  <c r="A56"/>
  <c r="B56"/>
  <c r="C56"/>
  <c r="D56"/>
  <c r="A57"/>
  <c r="B57"/>
  <c r="C57"/>
  <c r="D57"/>
  <c r="D58"/>
  <c r="A59"/>
  <c r="B59"/>
  <c r="C59"/>
  <c r="D59"/>
  <c r="D60"/>
  <c r="A61"/>
  <c r="B61"/>
  <c r="C61"/>
  <c r="D61"/>
  <c r="D62"/>
  <c r="A63"/>
  <c r="B63"/>
  <c r="C63"/>
  <c r="D63"/>
  <c r="D64"/>
  <c r="A65"/>
  <c r="B65"/>
  <c r="C65"/>
  <c r="D65"/>
  <c r="D66"/>
  <c r="A67"/>
  <c r="B67"/>
  <c r="C67"/>
  <c r="D67"/>
  <c r="D68"/>
  <c r="A69"/>
  <c r="B69"/>
  <c r="C69"/>
  <c r="D69"/>
  <c r="A70"/>
  <c r="B70"/>
  <c r="C70"/>
  <c r="D70"/>
  <c r="D71"/>
  <c r="A72"/>
  <c r="B72"/>
  <c r="C72"/>
  <c r="D72"/>
  <c r="D73"/>
  <c r="A74"/>
  <c r="B74"/>
  <c r="C74"/>
  <c r="D74"/>
  <c r="D75"/>
  <c r="A76"/>
  <c r="B76"/>
  <c r="C76"/>
  <c r="D76"/>
  <c r="D77"/>
  <c r="A78"/>
  <c r="B78"/>
  <c r="C78"/>
  <c r="D78"/>
  <c r="D79"/>
  <c r="A80"/>
  <c r="B80"/>
  <c r="C80"/>
  <c r="D80"/>
  <c r="D81"/>
  <c r="A82"/>
  <c r="B82"/>
  <c r="C82"/>
  <c r="D82"/>
  <c r="A83"/>
  <c r="B83"/>
  <c r="C83"/>
  <c r="D83"/>
  <c r="D84"/>
  <c r="A85"/>
  <c r="B85"/>
  <c r="C85"/>
  <c r="D85"/>
  <c r="D86"/>
  <c r="A87"/>
  <c r="B87"/>
  <c r="C87"/>
  <c r="D87"/>
  <c r="D88"/>
  <c r="A89"/>
  <c r="B89"/>
  <c r="C89"/>
  <c r="D89"/>
  <c r="D90"/>
  <c r="A91"/>
  <c r="B91"/>
  <c r="C91"/>
  <c r="D91"/>
  <c r="D92"/>
  <c r="A93"/>
  <c r="B93"/>
  <c r="C93"/>
  <c r="D93"/>
  <c r="D94"/>
  <c r="A95"/>
  <c r="B95"/>
  <c r="C95"/>
  <c r="D95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B180"/>
  <c r="C180"/>
  <c r="D180"/>
  <c r="A181"/>
  <c r="B181"/>
  <c r="C181"/>
  <c r="D181"/>
  <c r="A182"/>
  <c r="B182"/>
  <c r="C182"/>
  <c r="D182"/>
  <c r="A183"/>
  <c r="B183"/>
  <c r="C183"/>
  <c r="D183"/>
  <c r="A184"/>
  <c r="B184"/>
  <c r="C184"/>
  <c r="D184"/>
  <c r="A185"/>
  <c r="B185"/>
  <c r="D185"/>
  <c r="A186"/>
  <c r="B186"/>
  <c r="C186"/>
  <c r="D186"/>
  <c r="A187"/>
  <c r="B187"/>
  <c r="C187"/>
  <c r="D187"/>
  <c r="A188"/>
  <c r="B188"/>
  <c r="C188"/>
  <c r="D188"/>
  <c r="A189"/>
  <c r="B189"/>
  <c r="C189"/>
  <c r="D189"/>
  <c r="A190"/>
  <c r="B190"/>
  <c r="C190"/>
  <c r="D190"/>
  <c r="A191"/>
  <c r="B191"/>
  <c r="C191"/>
  <c r="D191"/>
  <c r="A192"/>
  <c r="B192"/>
  <c r="C192"/>
  <c r="D192"/>
  <c r="A193"/>
  <c r="B193"/>
  <c r="C193"/>
  <c r="D193"/>
  <c r="A194"/>
  <c r="B194"/>
  <c r="C194"/>
  <c r="D194"/>
  <c r="A195"/>
  <c r="B195"/>
  <c r="C195"/>
  <c r="D195"/>
  <c r="A196"/>
  <c r="B196"/>
  <c r="C196"/>
  <c r="D196"/>
  <c r="A197"/>
  <c r="B197"/>
  <c r="C197"/>
  <c r="D197"/>
  <c r="A198"/>
  <c r="B198"/>
  <c r="C198"/>
  <c r="D198"/>
  <c r="A199"/>
  <c r="B199"/>
  <c r="C199"/>
  <c r="D199"/>
  <c r="A200"/>
  <c r="B200"/>
  <c r="C200"/>
  <c r="D200"/>
  <c r="A201"/>
  <c r="B201"/>
  <c r="C201"/>
  <c r="D201"/>
  <c r="A202"/>
  <c r="B202"/>
  <c r="C202"/>
  <c r="D202"/>
  <c r="A203"/>
  <c r="B203"/>
  <c r="C203"/>
  <c r="D203"/>
  <c r="A204"/>
  <c r="B204"/>
  <c r="C204"/>
  <c r="D204"/>
  <c r="A205"/>
  <c r="B205"/>
  <c r="C205"/>
  <c r="D205"/>
  <c r="A206"/>
  <c r="B206"/>
  <c r="C206"/>
  <c r="D206"/>
  <c r="A207"/>
  <c r="B207"/>
  <c r="C207"/>
  <c r="D207"/>
  <c r="A208"/>
  <c r="B208"/>
  <c r="C208"/>
  <c r="D208"/>
  <c r="A209"/>
  <c r="B209"/>
  <c r="C209"/>
  <c r="D209"/>
  <c r="A1" i="26"/>
  <c r="C1"/>
  <c r="A2"/>
  <c r="C2"/>
  <c r="A3"/>
  <c r="A4"/>
  <c r="B4"/>
  <c r="A5"/>
  <c r="B5"/>
  <c r="C5"/>
  <c r="D5"/>
  <c r="E5"/>
  <c r="F5"/>
  <c r="A6"/>
  <c r="B6"/>
  <c r="C6"/>
  <c r="D6"/>
  <c r="E6"/>
  <c r="F6"/>
  <c r="A7"/>
  <c r="B7"/>
  <c r="C7"/>
  <c r="D7"/>
  <c r="E7"/>
  <c r="F7"/>
  <c r="A8"/>
  <c r="B8"/>
  <c r="C8"/>
  <c r="D8"/>
  <c r="E8"/>
  <c r="F8"/>
  <c r="A9"/>
  <c r="B9"/>
  <c r="C9"/>
  <c r="D9"/>
  <c r="E9"/>
  <c r="F9"/>
  <c r="A10"/>
  <c r="B10"/>
  <c r="C10"/>
  <c r="D10"/>
  <c r="E10"/>
  <c r="F10"/>
  <c r="A11"/>
  <c r="B11"/>
  <c r="C11"/>
  <c r="D11"/>
  <c r="E11"/>
  <c r="F11"/>
  <c r="A12"/>
  <c r="B12"/>
  <c r="C12"/>
  <c r="D12"/>
  <c r="E12"/>
  <c r="F12"/>
  <c r="A13"/>
  <c r="B13"/>
  <c r="C13"/>
  <c r="D13"/>
  <c r="E13"/>
  <c r="F13"/>
  <c r="A14"/>
  <c r="B14"/>
  <c r="C14"/>
  <c r="D14"/>
  <c r="E14"/>
  <c r="F14"/>
  <c r="A15"/>
  <c r="B15"/>
  <c r="C15"/>
  <c r="D15"/>
  <c r="E15"/>
  <c r="F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F21"/>
  <c r="A22"/>
  <c r="B22"/>
  <c r="C22"/>
  <c r="D22"/>
  <c r="E22"/>
  <c r="F22"/>
  <c r="A23"/>
  <c r="B23"/>
  <c r="C23"/>
  <c r="D23"/>
  <c r="E23"/>
  <c r="F23"/>
  <c r="A24"/>
  <c r="B24"/>
  <c r="C24"/>
  <c r="D24"/>
  <c r="E24"/>
  <c r="F24"/>
  <c r="A25"/>
  <c r="B25"/>
  <c r="C25"/>
  <c r="D25"/>
  <c r="E25"/>
  <c r="F25"/>
  <c r="A26"/>
  <c r="B26"/>
  <c r="C26"/>
  <c r="D26"/>
  <c r="E26"/>
  <c r="F26"/>
  <c r="A27"/>
  <c r="B27"/>
  <c r="C27"/>
  <c r="D27"/>
  <c r="E27"/>
  <c r="F27"/>
  <c r="A28"/>
  <c r="B28"/>
  <c r="C28"/>
  <c r="D28"/>
  <c r="E28"/>
  <c r="F28"/>
  <c r="A29"/>
  <c r="B29"/>
  <c r="C29"/>
  <c r="D29"/>
  <c r="E29"/>
  <c r="F29"/>
  <c r="A30"/>
  <c r="B30"/>
  <c r="C30"/>
  <c r="D30"/>
  <c r="E30"/>
  <c r="F30"/>
  <c r="A31"/>
  <c r="B31"/>
  <c r="C31"/>
  <c r="D31"/>
  <c r="E31"/>
  <c r="F31"/>
  <c r="A32"/>
  <c r="B32"/>
  <c r="C32"/>
  <c r="D32"/>
  <c r="E32"/>
  <c r="F32"/>
  <c r="A33"/>
  <c r="B33"/>
  <c r="C33"/>
  <c r="D33"/>
  <c r="E33"/>
  <c r="F33"/>
  <c r="A34"/>
  <c r="B34"/>
  <c r="C34"/>
  <c r="D34"/>
  <c r="E34"/>
  <c r="F34"/>
  <c r="A35"/>
  <c r="B35"/>
  <c r="C35"/>
  <c r="D35"/>
  <c r="E35"/>
  <c r="F35"/>
  <c r="A36"/>
  <c r="B36"/>
  <c r="C36"/>
  <c r="D36"/>
  <c r="E36"/>
  <c r="F36"/>
  <c r="A37"/>
  <c r="B37"/>
  <c r="C37"/>
  <c r="D37"/>
  <c r="E37"/>
  <c r="F37"/>
  <c r="A38"/>
  <c r="B38"/>
  <c r="C38"/>
  <c r="D38"/>
  <c r="E38"/>
  <c r="F38"/>
  <c r="A39"/>
  <c r="B39"/>
  <c r="C39"/>
  <c r="D39"/>
  <c r="E39"/>
  <c r="F39"/>
  <c r="A40"/>
  <c r="B40"/>
  <c r="C40"/>
  <c r="D40"/>
  <c r="E40"/>
  <c r="F40"/>
  <c r="A41"/>
  <c r="B41"/>
  <c r="C41"/>
  <c r="D41"/>
  <c r="E41"/>
  <c r="F41"/>
  <c r="A42"/>
  <c r="B42"/>
  <c r="C42"/>
  <c r="D42"/>
  <c r="E42"/>
  <c r="F42"/>
  <c r="A43"/>
  <c r="B43"/>
  <c r="C43"/>
  <c r="D43"/>
  <c r="E43"/>
  <c r="F43"/>
  <c r="A44"/>
  <c r="B44"/>
  <c r="C44"/>
  <c r="D44"/>
  <c r="E44"/>
  <c r="F44"/>
  <c r="A45"/>
  <c r="B45"/>
  <c r="C45"/>
  <c r="D45"/>
  <c r="E45"/>
  <c r="F45"/>
  <c r="A46"/>
  <c r="B46"/>
  <c r="C46"/>
  <c r="D46"/>
  <c r="E46"/>
  <c r="F46"/>
  <c r="A47"/>
  <c r="B47"/>
  <c r="C47"/>
  <c r="D47"/>
  <c r="E47"/>
  <c r="F47"/>
  <c r="A48"/>
  <c r="B48"/>
  <c r="C48"/>
  <c r="D48"/>
  <c r="E48"/>
  <c r="F48"/>
  <c r="A49"/>
  <c r="B49"/>
  <c r="C49"/>
  <c r="D49"/>
  <c r="E49"/>
  <c r="F49"/>
  <c r="A50"/>
  <c r="B50"/>
  <c r="C50"/>
  <c r="D50"/>
  <c r="E50"/>
  <c r="F50"/>
  <c r="A51"/>
  <c r="B51"/>
  <c r="C51"/>
  <c r="D51"/>
  <c r="E51"/>
  <c r="F51"/>
  <c r="A52"/>
  <c r="B52"/>
  <c r="C52"/>
  <c r="D52"/>
  <c r="E52"/>
  <c r="F52"/>
  <c r="A53"/>
  <c r="B53"/>
  <c r="C53"/>
  <c r="D53"/>
  <c r="E53"/>
  <c r="F53"/>
  <c r="A54"/>
  <c r="B54"/>
  <c r="C54"/>
  <c r="D54"/>
  <c r="E54"/>
  <c r="F54"/>
  <c r="A55"/>
  <c r="B55"/>
  <c r="C55"/>
  <c r="D55"/>
  <c r="E55"/>
  <c r="F55"/>
  <c r="A56"/>
  <c r="B56"/>
  <c r="C56"/>
  <c r="D56"/>
  <c r="E56"/>
  <c r="F56"/>
  <c r="A57"/>
  <c r="B57"/>
  <c r="C57"/>
  <c r="D57"/>
  <c r="E57"/>
  <c r="F57"/>
  <c r="A58"/>
  <c r="B58"/>
  <c r="C58"/>
  <c r="D58"/>
  <c r="E58"/>
  <c r="F58"/>
  <c r="A59"/>
  <c r="B59"/>
  <c r="C59"/>
  <c r="D59"/>
  <c r="E59"/>
  <c r="F59"/>
  <c r="A60"/>
  <c r="B60"/>
  <c r="C60"/>
  <c r="D60"/>
  <c r="E60"/>
  <c r="F60"/>
  <c r="A61"/>
  <c r="B61"/>
  <c r="C61"/>
  <c r="D61"/>
  <c r="E61"/>
  <c r="F61"/>
  <c r="A62"/>
  <c r="B62"/>
  <c r="C62"/>
  <c r="D62"/>
  <c r="E62"/>
  <c r="F62"/>
  <c r="A63"/>
  <c r="B63"/>
  <c r="C63"/>
  <c r="D63"/>
  <c r="E63"/>
  <c r="F63"/>
  <c r="A64"/>
  <c r="B64"/>
  <c r="C64"/>
  <c r="D64"/>
  <c r="E64"/>
  <c r="F64"/>
  <c r="A65"/>
  <c r="B65"/>
  <c r="C65"/>
  <c r="D65"/>
  <c r="E65"/>
  <c r="F65"/>
  <c r="A66"/>
  <c r="B66"/>
  <c r="C66"/>
  <c r="D66"/>
  <c r="E66"/>
  <c r="F66"/>
  <c r="A67"/>
  <c r="B67"/>
  <c r="C67"/>
  <c r="D67"/>
  <c r="E67"/>
  <c r="F67"/>
  <c r="A68"/>
  <c r="B68"/>
  <c r="C68"/>
  <c r="D68"/>
  <c r="E68"/>
  <c r="F68"/>
  <c r="A69"/>
  <c r="B69"/>
  <c r="C69"/>
  <c r="D69"/>
  <c r="E69"/>
  <c r="F69"/>
  <c r="A70"/>
  <c r="B70"/>
  <c r="C70"/>
  <c r="D70"/>
  <c r="E70"/>
  <c r="F70"/>
  <c r="A71"/>
  <c r="B71"/>
  <c r="C71"/>
  <c r="D71"/>
  <c r="E71"/>
  <c r="F71"/>
  <c r="A72"/>
  <c r="B72"/>
  <c r="C72"/>
  <c r="D72"/>
  <c r="E72"/>
  <c r="F72"/>
  <c r="A73"/>
  <c r="B73"/>
  <c r="C73"/>
  <c r="D73"/>
  <c r="E73"/>
  <c r="F73"/>
  <c r="A74"/>
  <c r="B74"/>
  <c r="C74"/>
  <c r="D74"/>
  <c r="E74"/>
  <c r="F74"/>
  <c r="A75"/>
  <c r="B75"/>
  <c r="C75"/>
  <c r="D75"/>
  <c r="E75"/>
  <c r="F75"/>
  <c r="A76"/>
  <c r="B76"/>
  <c r="C76"/>
  <c r="D76"/>
  <c r="E76"/>
  <c r="F76"/>
  <c r="A77"/>
  <c r="B77"/>
  <c r="C77"/>
  <c r="D77"/>
  <c r="E77"/>
  <c r="F77"/>
  <c r="A78"/>
  <c r="B78"/>
  <c r="C78"/>
  <c r="D78"/>
  <c r="E78"/>
  <c r="F78"/>
  <c r="A79"/>
  <c r="B79"/>
  <c r="C79"/>
  <c r="D79"/>
  <c r="E79"/>
  <c r="F79"/>
  <c r="A80"/>
  <c r="B80"/>
  <c r="C80"/>
  <c r="D80"/>
  <c r="E80"/>
  <c r="F80"/>
  <c r="A81"/>
  <c r="B81"/>
  <c r="C81"/>
  <c r="D81"/>
  <c r="E81"/>
  <c r="F81"/>
  <c r="A82"/>
  <c r="B82"/>
  <c r="C82"/>
  <c r="D82"/>
  <c r="E82"/>
  <c r="F82"/>
  <c r="A83"/>
  <c r="B83"/>
  <c r="C83"/>
  <c r="D83"/>
  <c r="E83"/>
  <c r="F83"/>
  <c r="A84"/>
  <c r="B84"/>
  <c r="C84"/>
  <c r="D84"/>
  <c r="E84"/>
  <c r="F84"/>
  <c r="A85"/>
  <c r="B85"/>
  <c r="C85"/>
  <c r="D85"/>
  <c r="E85"/>
  <c r="F85"/>
  <c r="A86"/>
  <c r="B86"/>
  <c r="C86"/>
  <c r="D86"/>
  <c r="E86"/>
  <c r="F86"/>
  <c r="A87"/>
  <c r="B87"/>
  <c r="C87"/>
  <c r="D87"/>
  <c r="E87"/>
  <c r="F87"/>
  <c r="A88"/>
  <c r="B88"/>
  <c r="C88"/>
  <c r="D88"/>
  <c r="E88"/>
  <c r="F88"/>
  <c r="A89"/>
  <c r="B89"/>
  <c r="C89"/>
  <c r="D89"/>
  <c r="E89"/>
  <c r="F89"/>
  <c r="A90"/>
  <c r="B90"/>
  <c r="C90"/>
  <c r="D90"/>
  <c r="E90"/>
  <c r="F90"/>
  <c r="A91"/>
  <c r="B91"/>
  <c r="C91"/>
  <c r="D91"/>
  <c r="E91"/>
  <c r="F91"/>
  <c r="A92"/>
  <c r="B92"/>
  <c r="C92"/>
  <c r="D92"/>
  <c r="E92"/>
  <c r="F92"/>
  <c r="A93"/>
  <c r="B93"/>
  <c r="C93"/>
  <c r="D93"/>
  <c r="E93"/>
  <c r="F93"/>
  <c r="A94"/>
  <c r="B94"/>
  <c r="C94"/>
  <c r="D94"/>
  <c r="E94"/>
  <c r="F94"/>
  <c r="A95"/>
  <c r="B95"/>
  <c r="C95"/>
  <c r="D95"/>
  <c r="E95"/>
  <c r="F95"/>
  <c r="A96"/>
  <c r="B96"/>
  <c r="C96"/>
  <c r="D96"/>
  <c r="E96"/>
  <c r="F96"/>
  <c r="A97"/>
  <c r="B97"/>
  <c r="C97"/>
  <c r="D97"/>
  <c r="E97"/>
  <c r="F97"/>
  <c r="A98"/>
  <c r="A99"/>
  <c r="B99"/>
  <c r="C99"/>
  <c r="D99"/>
  <c r="E99"/>
  <c r="F99"/>
  <c r="A100"/>
  <c r="B100"/>
  <c r="C100"/>
  <c r="D100"/>
  <c r="E100"/>
  <c r="F100"/>
  <c r="A101"/>
  <c r="B101"/>
  <c r="C101"/>
  <c r="D101"/>
  <c r="E101"/>
  <c r="F101"/>
  <c r="A102"/>
  <c r="B102"/>
  <c r="C102"/>
  <c r="D102"/>
  <c r="E102"/>
  <c r="F102"/>
  <c r="A103"/>
  <c r="B103"/>
  <c r="C103"/>
  <c r="D103"/>
  <c r="E103"/>
  <c r="F103"/>
  <c r="A104"/>
  <c r="B104"/>
  <c r="C104"/>
  <c r="D104"/>
  <c r="E104"/>
  <c r="F104"/>
  <c r="A105"/>
  <c r="B105"/>
  <c r="C105"/>
  <c r="D105"/>
  <c r="E105"/>
  <c r="F105"/>
  <c r="A106"/>
  <c r="B106"/>
  <c r="C106"/>
  <c r="D106"/>
  <c r="E106"/>
  <c r="F106"/>
  <c r="A107"/>
  <c r="B107"/>
  <c r="C107"/>
  <c r="D107"/>
  <c r="E107"/>
  <c r="F107"/>
  <c r="A108"/>
  <c r="B108"/>
  <c r="C108"/>
  <c r="D108"/>
  <c r="E108"/>
  <c r="F108"/>
  <c r="A109"/>
  <c r="B109"/>
  <c r="C109"/>
  <c r="D109"/>
  <c r="E109"/>
  <c r="F109"/>
  <c r="A110"/>
  <c r="B110"/>
  <c r="C110"/>
  <c r="D110"/>
  <c r="E110"/>
  <c r="F110"/>
  <c r="A111"/>
  <c r="B111"/>
  <c r="C111"/>
  <c r="D111"/>
  <c r="E111"/>
  <c r="F111"/>
  <c r="A112"/>
  <c r="B112"/>
  <c r="C112"/>
  <c r="D112"/>
  <c r="E112"/>
  <c r="F112"/>
  <c r="A113"/>
  <c r="B113"/>
  <c r="C113"/>
  <c r="D113"/>
  <c r="E113"/>
  <c r="F113"/>
  <c r="A114"/>
  <c r="B114"/>
  <c r="C114"/>
  <c r="D114"/>
  <c r="E114"/>
  <c r="F114"/>
  <c r="A115"/>
  <c r="A116"/>
  <c r="B116"/>
  <c r="C116"/>
  <c r="D116"/>
  <c r="E116"/>
  <c r="F116"/>
  <c r="A117"/>
  <c r="B117"/>
  <c r="C117"/>
  <c r="D117"/>
  <c r="E117"/>
  <c r="F117"/>
  <c r="A118"/>
  <c r="B118"/>
  <c r="C118"/>
  <c r="D118"/>
  <c r="E118"/>
  <c r="F118"/>
  <c r="A119"/>
  <c r="B119"/>
  <c r="C119"/>
  <c r="D119"/>
  <c r="E119"/>
  <c r="F119"/>
  <c r="A120"/>
  <c r="B120"/>
  <c r="C120"/>
  <c r="D120"/>
  <c r="E120"/>
  <c r="F120"/>
  <c r="A121"/>
  <c r="B121"/>
  <c r="C121"/>
  <c r="D121"/>
  <c r="E121"/>
  <c r="F121"/>
  <c r="A122"/>
  <c r="B122"/>
  <c r="C122"/>
  <c r="D122"/>
  <c r="E122"/>
  <c r="F122"/>
  <c r="A123"/>
  <c r="B123"/>
  <c r="C123"/>
  <c r="D123"/>
  <c r="E123"/>
  <c r="F123"/>
  <c r="A124"/>
  <c r="B124"/>
  <c r="C124"/>
  <c r="D124"/>
  <c r="E124"/>
  <c r="F124"/>
  <c r="A125"/>
  <c r="B125"/>
  <c r="C125"/>
  <c r="D125"/>
  <c r="E125"/>
  <c r="F125"/>
  <c r="A126"/>
  <c r="B126"/>
  <c r="C126"/>
  <c r="D126"/>
  <c r="E126"/>
  <c r="F126"/>
  <c r="A127"/>
  <c r="B127"/>
  <c r="C127"/>
  <c r="D127"/>
  <c r="E127"/>
  <c r="F127"/>
  <c r="A128"/>
  <c r="B128"/>
  <c r="C128"/>
  <c r="D128"/>
  <c r="E128"/>
  <c r="F128"/>
  <c r="A129"/>
  <c r="B129"/>
  <c r="C129"/>
  <c r="D129"/>
  <c r="E129"/>
  <c r="F129"/>
  <c r="A130"/>
  <c r="B130"/>
  <c r="C130"/>
  <c r="D130"/>
  <c r="E130"/>
  <c r="F130"/>
  <c r="A131"/>
  <c r="B131"/>
  <c r="C131"/>
  <c r="D131"/>
  <c r="E131"/>
  <c r="F131"/>
  <c r="A132"/>
  <c r="B132"/>
  <c r="C132"/>
  <c r="D132"/>
  <c r="E132"/>
  <c r="F132"/>
  <c r="A133"/>
  <c r="B133"/>
  <c r="C133"/>
  <c r="D133"/>
  <c r="E133"/>
  <c r="F133"/>
  <c r="A134"/>
  <c r="B134"/>
  <c r="C134"/>
  <c r="D134"/>
  <c r="E134"/>
  <c r="F134"/>
  <c r="A135"/>
  <c r="B135"/>
  <c r="C135"/>
  <c r="D135"/>
  <c r="E135"/>
  <c r="F135"/>
  <c r="A136"/>
  <c r="B136"/>
  <c r="C136"/>
  <c r="D136"/>
  <c r="E136"/>
  <c r="F136"/>
  <c r="A137"/>
  <c r="B137"/>
  <c r="C137"/>
  <c r="D137"/>
  <c r="E137"/>
  <c r="F137"/>
  <c r="G137"/>
  <c r="A138"/>
  <c r="B138"/>
  <c r="C138"/>
  <c r="D138"/>
  <c r="E138"/>
  <c r="F138"/>
  <c r="A139"/>
  <c r="B139"/>
  <c r="C139"/>
  <c r="D139"/>
  <c r="E139"/>
  <c r="F139"/>
  <c r="A140"/>
  <c r="B140"/>
  <c r="C140"/>
  <c r="D140"/>
  <c r="E140"/>
  <c r="F140"/>
  <c r="A141"/>
  <c r="B141"/>
  <c r="C141"/>
  <c r="D141"/>
  <c r="E141"/>
  <c r="F141"/>
  <c r="A142"/>
  <c r="B142"/>
  <c r="C142"/>
  <c r="D142"/>
  <c r="E142"/>
  <c r="F142"/>
  <c r="A143"/>
  <c r="B143"/>
  <c r="C143"/>
  <c r="D143"/>
  <c r="E143"/>
  <c r="F143"/>
  <c r="A144"/>
  <c r="B144"/>
  <c r="C144"/>
  <c r="D144"/>
  <c r="E144"/>
  <c r="F144"/>
  <c r="A145"/>
  <c r="B145"/>
  <c r="C145"/>
  <c r="D145"/>
  <c r="E145"/>
  <c r="F145"/>
  <c r="A146"/>
  <c r="B146"/>
  <c r="C146"/>
  <c r="D146"/>
  <c r="E146"/>
  <c r="F146"/>
  <c r="A147"/>
  <c r="B147"/>
  <c r="C147"/>
  <c r="D147"/>
  <c r="E147"/>
  <c r="F147"/>
  <c r="A148"/>
  <c r="B148"/>
  <c r="C148"/>
  <c r="D148"/>
  <c r="E148"/>
  <c r="F148"/>
  <c r="A149"/>
  <c r="B149"/>
  <c r="C149"/>
  <c r="D149"/>
  <c r="E149"/>
  <c r="F149"/>
  <c r="A150"/>
  <c r="B150"/>
  <c r="C150"/>
  <c r="D150"/>
  <c r="E150"/>
  <c r="F150"/>
  <c r="A151"/>
  <c r="B151"/>
  <c r="C151"/>
  <c r="D151"/>
  <c r="E151"/>
  <c r="F151"/>
  <c r="A152"/>
  <c r="B152"/>
  <c r="C152"/>
  <c r="D152"/>
  <c r="E152"/>
  <c r="F152"/>
  <c r="A153"/>
  <c r="B153"/>
  <c r="C153"/>
  <c r="D153"/>
  <c r="E153"/>
  <c r="F153"/>
  <c r="A154"/>
  <c r="B154"/>
  <c r="C154"/>
  <c r="D154"/>
  <c r="E154"/>
  <c r="F154"/>
  <c r="A155"/>
  <c r="A156"/>
  <c r="B156"/>
  <c r="C156"/>
  <c r="D156"/>
  <c r="E156"/>
  <c r="F156"/>
  <c r="A157"/>
  <c r="B157"/>
  <c r="C157"/>
  <c r="D157"/>
  <c r="E157"/>
  <c r="F157"/>
  <c r="A158"/>
  <c r="B158"/>
  <c r="C158"/>
  <c r="D158"/>
  <c r="E158"/>
  <c r="F158"/>
  <c r="A159"/>
  <c r="B159"/>
  <c r="C159"/>
  <c r="D159"/>
  <c r="E159"/>
  <c r="F159"/>
  <c r="A160"/>
  <c r="B160"/>
  <c r="C160"/>
  <c r="D160"/>
  <c r="E160"/>
  <c r="F160"/>
  <c r="A161"/>
  <c r="B161"/>
  <c r="C161"/>
  <c r="D161"/>
  <c r="E161"/>
  <c r="F161"/>
  <c r="A162"/>
  <c r="B162"/>
  <c r="C162"/>
  <c r="D162"/>
  <c r="E162"/>
  <c r="F162"/>
  <c r="A163"/>
  <c r="B163"/>
  <c r="C163"/>
  <c r="D163"/>
  <c r="E163"/>
  <c r="F163"/>
  <c r="A164"/>
  <c r="B164"/>
  <c r="C164"/>
  <c r="D164"/>
  <c r="E164"/>
  <c r="F164"/>
  <c r="A165"/>
  <c r="B165"/>
  <c r="C165"/>
  <c r="D165"/>
  <c r="E165"/>
  <c r="F165"/>
  <c r="A166"/>
  <c r="B166"/>
  <c r="C166"/>
  <c r="D166"/>
  <c r="E166"/>
  <c r="F166"/>
  <c r="A167"/>
  <c r="B167"/>
  <c r="C167"/>
  <c r="D167"/>
  <c r="E167"/>
  <c r="F167"/>
  <c r="A168"/>
  <c r="B168"/>
  <c r="C168"/>
  <c r="D168"/>
  <c r="E168"/>
  <c r="F168"/>
  <c r="A169"/>
  <c r="B169"/>
  <c r="C169"/>
  <c r="D169"/>
  <c r="E169"/>
  <c r="F169"/>
  <c r="A170"/>
  <c r="B170"/>
  <c r="C170"/>
  <c r="D170"/>
  <c r="E170"/>
  <c r="F170"/>
  <c r="A171"/>
  <c r="B171"/>
  <c r="C171"/>
  <c r="D171"/>
  <c r="E171"/>
  <c r="F171"/>
  <c r="A172"/>
  <c r="B172"/>
  <c r="C172"/>
  <c r="D172"/>
  <c r="E172"/>
  <c r="F172"/>
  <c r="A173"/>
  <c r="B173"/>
  <c r="C173"/>
  <c r="D173"/>
  <c r="E173"/>
  <c r="F173"/>
  <c r="A174"/>
  <c r="B174"/>
  <c r="C174"/>
  <c r="D174"/>
  <c r="E174"/>
  <c r="F174"/>
  <c r="A175"/>
  <c r="B175"/>
  <c r="C175"/>
  <c r="D175"/>
  <c r="E175"/>
  <c r="F175"/>
  <c r="A176"/>
  <c r="B176"/>
  <c r="C176"/>
  <c r="D176"/>
  <c r="E176"/>
  <c r="F176"/>
  <c r="A177"/>
  <c r="B177"/>
  <c r="C177"/>
  <c r="D177"/>
  <c r="E177"/>
  <c r="F177"/>
  <c r="A178"/>
  <c r="B178"/>
  <c r="C178"/>
  <c r="D178"/>
  <c r="E178"/>
  <c r="F178"/>
  <c r="A179"/>
  <c r="B179"/>
  <c r="C179"/>
  <c r="D179"/>
  <c r="E179"/>
  <c r="F179"/>
  <c r="A180"/>
  <c r="B180"/>
  <c r="C180"/>
  <c r="D180"/>
  <c r="E180"/>
  <c r="F180"/>
  <c r="A181"/>
  <c r="B181"/>
  <c r="C181"/>
  <c r="D181"/>
  <c r="E181"/>
  <c r="F181"/>
  <c r="A182"/>
  <c r="B182"/>
  <c r="C182"/>
  <c r="D182"/>
  <c r="E182"/>
  <c r="F182"/>
  <c r="A183"/>
  <c r="B183"/>
  <c r="C183"/>
  <c r="D183"/>
  <c r="E183"/>
  <c r="F183"/>
  <c r="A184"/>
  <c r="B184"/>
  <c r="C184"/>
  <c r="D184"/>
  <c r="E184"/>
  <c r="F184"/>
  <c r="A185"/>
  <c r="B185"/>
  <c r="C185"/>
  <c r="D185"/>
  <c r="E185"/>
  <c r="F185"/>
  <c r="A186"/>
  <c r="B186"/>
  <c r="C186"/>
  <c r="D186"/>
  <c r="E186"/>
  <c r="F186"/>
  <c r="A187"/>
  <c r="B187"/>
  <c r="C187"/>
  <c r="D187"/>
  <c r="E187"/>
  <c r="F187"/>
  <c r="A188"/>
  <c r="A189"/>
  <c r="B189"/>
  <c r="C189"/>
  <c r="D189"/>
  <c r="E189"/>
  <c r="F189"/>
  <c r="A190"/>
  <c r="B190"/>
  <c r="C190"/>
  <c r="D190"/>
  <c r="E190"/>
  <c r="F190"/>
  <c r="A191"/>
  <c r="B191"/>
  <c r="C191"/>
  <c r="D191"/>
  <c r="E191"/>
  <c r="F191"/>
  <c r="A192"/>
  <c r="B192"/>
  <c r="C192"/>
  <c r="D192"/>
  <c r="E192"/>
  <c r="F192"/>
  <c r="A193"/>
  <c r="B193"/>
  <c r="C193"/>
  <c r="D193"/>
  <c r="E193"/>
  <c r="F193"/>
  <c r="A194"/>
  <c r="B194"/>
  <c r="C194"/>
  <c r="D194"/>
  <c r="E194"/>
  <c r="F194"/>
  <c r="A195"/>
  <c r="B195"/>
  <c r="C195"/>
  <c r="D195"/>
  <c r="E195"/>
  <c r="F195"/>
  <c r="A196"/>
  <c r="B196"/>
  <c r="C196"/>
  <c r="D196"/>
  <c r="E196"/>
  <c r="F196"/>
  <c r="A197"/>
  <c r="B197"/>
  <c r="C197"/>
  <c r="D197"/>
  <c r="E197"/>
  <c r="F197"/>
  <c r="A198"/>
  <c r="B198"/>
  <c r="C198"/>
  <c r="D198"/>
  <c r="E198"/>
  <c r="F198"/>
  <c r="A199"/>
  <c r="B199"/>
  <c r="C199"/>
  <c r="D199"/>
  <c r="E199"/>
  <c r="F199"/>
  <c r="A200"/>
  <c r="B200"/>
  <c r="C200"/>
  <c r="D200"/>
  <c r="E200"/>
  <c r="F200"/>
  <c r="A201"/>
  <c r="B201"/>
  <c r="C201"/>
  <c r="D201"/>
  <c r="E201"/>
  <c r="F201"/>
  <c r="A202"/>
  <c r="B202"/>
  <c r="C202"/>
  <c r="D202"/>
  <c r="E202"/>
  <c r="F202"/>
  <c r="A203"/>
  <c r="B203"/>
  <c r="C203"/>
  <c r="D203"/>
  <c r="E203"/>
  <c r="F203"/>
  <c r="A204"/>
  <c r="B204"/>
  <c r="C204"/>
  <c r="D204"/>
  <c r="E204"/>
  <c r="F204"/>
  <c r="A205"/>
  <c r="B205"/>
  <c r="C205"/>
  <c r="D205"/>
  <c r="E205"/>
  <c r="F205"/>
  <c r="A206"/>
  <c r="B206"/>
  <c r="C206"/>
  <c r="D206"/>
  <c r="E206"/>
  <c r="F206"/>
  <c r="A207"/>
  <c r="B207"/>
  <c r="C207"/>
  <c r="D207"/>
  <c r="E207"/>
  <c r="F207"/>
  <c r="A208"/>
  <c r="B208"/>
  <c r="C208"/>
  <c r="D208"/>
  <c r="E208"/>
  <c r="F208"/>
  <c r="A209"/>
  <c r="B209"/>
  <c r="C209"/>
  <c r="D209"/>
  <c r="E209"/>
  <c r="F209"/>
  <c r="A210"/>
  <c r="B210"/>
  <c r="C210"/>
  <c r="D210"/>
  <c r="E210"/>
  <c r="F210"/>
  <c r="A211"/>
  <c r="A212"/>
  <c r="B212"/>
  <c r="C212"/>
  <c r="D212"/>
  <c r="E212"/>
  <c r="F212"/>
  <c r="A213"/>
  <c r="B213"/>
  <c r="C213"/>
  <c r="D213"/>
  <c r="E213"/>
  <c r="F213"/>
  <c r="A214"/>
  <c r="B214"/>
  <c r="C214"/>
  <c r="D214"/>
  <c r="E214"/>
  <c r="F214"/>
  <c r="A215"/>
  <c r="B215"/>
  <c r="C215"/>
  <c r="D215"/>
  <c r="E215"/>
  <c r="F215"/>
  <c r="A216"/>
  <c r="B216"/>
  <c r="C216"/>
  <c r="D216"/>
  <c r="E216"/>
  <c r="F216"/>
  <c r="A217"/>
  <c r="B217"/>
  <c r="C217"/>
  <c r="D217"/>
  <c r="E217"/>
  <c r="F217"/>
  <c r="A218"/>
  <c r="B218"/>
  <c r="C218"/>
  <c r="D218"/>
  <c r="E218"/>
  <c r="F218"/>
  <c r="A219"/>
  <c r="B219"/>
  <c r="C219"/>
  <c r="D219"/>
  <c r="E219"/>
  <c r="F219"/>
  <c r="A220"/>
  <c r="B220"/>
  <c r="C220"/>
  <c r="D220"/>
  <c r="E220"/>
  <c r="F220"/>
  <c r="A221"/>
  <c r="B221"/>
  <c r="C221"/>
  <c r="D221"/>
  <c r="E221"/>
  <c r="F221"/>
  <c r="A222"/>
  <c r="B222"/>
  <c r="C222"/>
  <c r="D222"/>
  <c r="E222"/>
  <c r="F222"/>
  <c r="A223"/>
  <c r="B223"/>
  <c r="C223"/>
  <c r="D223"/>
  <c r="E223"/>
  <c r="F223"/>
  <c r="A224"/>
  <c r="B224"/>
  <c r="C224"/>
  <c r="D224"/>
  <c r="E224"/>
  <c r="F224"/>
  <c r="A225"/>
  <c r="B225"/>
  <c r="C225"/>
  <c r="D225"/>
  <c r="E225"/>
  <c r="F225"/>
  <c r="A226"/>
  <c r="B226"/>
  <c r="C226"/>
  <c r="D226"/>
  <c r="E226"/>
  <c r="F226"/>
  <c r="A227"/>
  <c r="B227"/>
  <c r="C227"/>
  <c r="D227"/>
  <c r="E227"/>
  <c r="F227"/>
  <c r="A228"/>
  <c r="B228"/>
  <c r="C228"/>
  <c r="D228"/>
  <c r="E228"/>
  <c r="F228"/>
  <c r="A229"/>
  <c r="B229"/>
  <c r="C229"/>
  <c r="D229"/>
  <c r="E229"/>
  <c r="F229"/>
  <c r="A230"/>
  <c r="B230"/>
  <c r="C230"/>
  <c r="D230"/>
  <c r="E230"/>
  <c r="F230"/>
  <c r="A231"/>
  <c r="B231"/>
  <c r="C231"/>
  <c r="D231"/>
  <c r="E231"/>
  <c r="F231"/>
  <c r="A232"/>
  <c r="B232"/>
  <c r="C232"/>
  <c r="D232"/>
  <c r="E232"/>
  <c r="F232"/>
  <c r="A233"/>
  <c r="B233"/>
  <c r="C233"/>
  <c r="D233"/>
  <c r="E233"/>
  <c r="F233"/>
  <c r="A234"/>
  <c r="B234"/>
  <c r="C234"/>
  <c r="D234"/>
  <c r="E234"/>
  <c r="F234"/>
  <c r="A235"/>
  <c r="B235"/>
  <c r="C235"/>
  <c r="D235"/>
  <c r="E235"/>
  <c r="F235"/>
  <c r="A236"/>
  <c r="B236"/>
  <c r="C236"/>
  <c r="D236"/>
  <c r="E236"/>
  <c r="F236"/>
  <c r="A237"/>
  <c r="B237"/>
  <c r="C237"/>
  <c r="D237"/>
  <c r="E237"/>
  <c r="F237"/>
  <c r="A238"/>
  <c r="B238"/>
  <c r="C238"/>
  <c r="D238"/>
  <c r="E238"/>
  <c r="F238"/>
  <c r="A239"/>
  <c r="B239"/>
  <c r="C239"/>
  <c r="D239"/>
  <c r="E239"/>
  <c r="F239"/>
  <c r="A240"/>
  <c r="B240"/>
  <c r="C240"/>
  <c r="D240"/>
  <c r="E240"/>
  <c r="F240"/>
  <c r="A241"/>
  <c r="B241"/>
  <c r="C241"/>
  <c r="D241"/>
  <c r="E241"/>
  <c r="F241"/>
  <c r="A242"/>
  <c r="A243"/>
  <c r="B243"/>
  <c r="C243"/>
  <c r="D243"/>
  <c r="E243"/>
  <c r="F243"/>
  <c r="G243"/>
  <c r="A244"/>
  <c r="B244"/>
  <c r="C244"/>
  <c r="D244"/>
  <c r="E244"/>
  <c r="F244"/>
  <c r="A245"/>
  <c r="B245"/>
  <c r="C245"/>
  <c r="D245"/>
  <c r="E245"/>
  <c r="F245"/>
  <c r="A246"/>
  <c r="B246"/>
  <c r="C246"/>
  <c r="D246"/>
  <c r="E246"/>
  <c r="F246"/>
  <c r="A247"/>
  <c r="B247"/>
  <c r="C247"/>
  <c r="D247"/>
  <c r="E247"/>
  <c r="F247"/>
  <c r="A248"/>
  <c r="B248"/>
  <c r="C248"/>
  <c r="D248"/>
  <c r="E248"/>
  <c r="F248"/>
  <c r="A249"/>
  <c r="B249"/>
  <c r="C249"/>
  <c r="D249"/>
  <c r="E249"/>
  <c r="F249"/>
  <c r="A250"/>
  <c r="B250"/>
  <c r="C250"/>
  <c r="D250"/>
  <c r="E250"/>
  <c r="F250"/>
  <c r="A251"/>
  <c r="B251"/>
  <c r="C251"/>
  <c r="D251"/>
  <c r="E251"/>
  <c r="F251"/>
  <c r="A252"/>
  <c r="B252"/>
  <c r="C252"/>
  <c r="D252"/>
  <c r="E252"/>
  <c r="F252"/>
  <c r="A253"/>
  <c r="B253"/>
  <c r="C253"/>
  <c r="D253"/>
  <c r="E253"/>
  <c r="F253"/>
  <c r="A254"/>
  <c r="B254"/>
  <c r="C254"/>
  <c r="D254"/>
  <c r="E254"/>
  <c r="F254"/>
  <c r="A255"/>
  <c r="B255"/>
  <c r="C255"/>
  <c r="D255"/>
  <c r="E255"/>
  <c r="F255"/>
  <c r="A256"/>
  <c r="B256"/>
  <c r="C256"/>
  <c r="D256"/>
  <c r="E256"/>
  <c r="F256"/>
  <c r="A257"/>
  <c r="B257"/>
  <c r="C257"/>
  <c r="D257"/>
  <c r="E257"/>
  <c r="F257"/>
  <c r="A258"/>
  <c r="B258"/>
  <c r="C258"/>
  <c r="D258"/>
  <c r="E258"/>
  <c r="F258"/>
  <c r="A259"/>
  <c r="B259"/>
  <c r="C259"/>
  <c r="D259"/>
  <c r="E259"/>
  <c r="F259"/>
  <c r="A260"/>
  <c r="B260"/>
  <c r="C260"/>
  <c r="D260"/>
  <c r="E260"/>
  <c r="F260"/>
  <c r="A261"/>
  <c r="B261"/>
  <c r="C261"/>
  <c r="D261"/>
  <c r="E261"/>
  <c r="F261"/>
  <c r="A262"/>
  <c r="B262"/>
  <c r="C262"/>
  <c r="D262"/>
  <c r="E262"/>
  <c r="F262"/>
  <c r="A263"/>
  <c r="B263"/>
  <c r="C263"/>
  <c r="D263"/>
  <c r="E263"/>
  <c r="F263"/>
  <c r="A264"/>
  <c r="B264"/>
  <c r="C264"/>
  <c r="D264"/>
  <c r="E264"/>
  <c r="F264"/>
  <c r="A265"/>
  <c r="B265"/>
  <c r="C265"/>
  <c r="D265"/>
  <c r="E265"/>
  <c r="F265"/>
  <c r="A266"/>
  <c r="B266"/>
  <c r="C266"/>
  <c r="D266"/>
  <c r="E266"/>
  <c r="F266"/>
  <c r="A267"/>
  <c r="B267"/>
  <c r="C267"/>
  <c r="D267"/>
  <c r="E267"/>
  <c r="F267"/>
  <c r="A268"/>
  <c r="B268"/>
  <c r="C268"/>
  <c r="D268"/>
  <c r="E268"/>
  <c r="F268"/>
  <c r="A269"/>
  <c r="B269"/>
  <c r="C269"/>
  <c r="D269"/>
  <c r="E269"/>
  <c r="F269"/>
  <c r="A270"/>
  <c r="B270"/>
  <c r="C270"/>
  <c r="D270"/>
  <c r="E270"/>
  <c r="F270"/>
  <c r="A271"/>
  <c r="B271"/>
  <c r="C271"/>
  <c r="D271"/>
  <c r="E271"/>
  <c r="F271"/>
  <c r="A272"/>
  <c r="B272"/>
  <c r="C272"/>
  <c r="D272"/>
  <c r="E272"/>
  <c r="F272"/>
  <c r="A273"/>
  <c r="B273"/>
  <c r="C273"/>
  <c r="D273"/>
  <c r="E273"/>
  <c r="F273"/>
  <c r="A274"/>
  <c r="B274"/>
  <c r="C274"/>
  <c r="D274"/>
  <c r="E274"/>
  <c r="F274"/>
  <c r="A275"/>
  <c r="B275"/>
  <c r="C275"/>
  <c r="D275"/>
  <c r="E275"/>
  <c r="F275"/>
  <c r="A276"/>
  <c r="B276"/>
  <c r="C276"/>
  <c r="D276"/>
  <c r="E276"/>
  <c r="F276"/>
  <c r="A277"/>
  <c r="B277"/>
  <c r="C277"/>
  <c r="D277"/>
  <c r="E277"/>
  <c r="F277"/>
  <c r="A278"/>
  <c r="B278"/>
  <c r="C278"/>
  <c r="D278"/>
  <c r="E278"/>
  <c r="F278"/>
  <c r="A279"/>
  <c r="B279"/>
  <c r="C279"/>
  <c r="D279"/>
  <c r="E279"/>
  <c r="F279"/>
  <c r="A280"/>
  <c r="B280"/>
  <c r="C280"/>
  <c r="D280"/>
  <c r="E280"/>
  <c r="F280"/>
  <c r="A281"/>
  <c r="B281"/>
  <c r="C281"/>
  <c r="D281"/>
  <c r="E281"/>
  <c r="F281"/>
  <c r="A282"/>
  <c r="B282"/>
  <c r="C282"/>
  <c r="D282"/>
  <c r="E282"/>
  <c r="F282"/>
  <c r="A283"/>
  <c r="B283"/>
  <c r="C283"/>
  <c r="D283"/>
  <c r="E283"/>
  <c r="F283"/>
  <c r="A284"/>
  <c r="B284"/>
  <c r="C284"/>
  <c r="D284"/>
  <c r="E284"/>
  <c r="F284"/>
  <c r="A285"/>
  <c r="B285"/>
  <c r="C285"/>
  <c r="D285"/>
  <c r="E285"/>
  <c r="F285"/>
  <c r="A286"/>
  <c r="B286"/>
  <c r="C286"/>
  <c r="D286"/>
  <c r="E286"/>
  <c r="F286"/>
  <c r="A287"/>
  <c r="B287"/>
  <c r="C287"/>
  <c r="D287"/>
  <c r="E287"/>
  <c r="F287"/>
  <c r="A288"/>
  <c r="B288"/>
  <c r="C288"/>
  <c r="D288"/>
  <c r="E288"/>
  <c r="F288"/>
  <c r="A289"/>
  <c r="B289"/>
  <c r="C289"/>
  <c r="D289"/>
  <c r="E289"/>
  <c r="F289"/>
  <c r="A290"/>
  <c r="B290"/>
  <c r="C290"/>
  <c r="D290"/>
  <c r="E290"/>
  <c r="F290"/>
  <c r="A291"/>
  <c r="B291"/>
  <c r="C291"/>
  <c r="D291"/>
  <c r="E291"/>
  <c r="F291"/>
  <c r="A292"/>
  <c r="B292"/>
  <c r="C292"/>
  <c r="D292"/>
  <c r="E292"/>
  <c r="F292"/>
  <c r="A293"/>
  <c r="B293"/>
  <c r="C293"/>
  <c r="D293"/>
  <c r="E293"/>
  <c r="F293"/>
  <c r="A294"/>
  <c r="B294"/>
  <c r="C294"/>
  <c r="D294"/>
  <c r="E294"/>
  <c r="F294"/>
  <c r="A295"/>
  <c r="B295"/>
  <c r="C295"/>
  <c r="D295"/>
  <c r="E295"/>
  <c r="F295"/>
  <c r="A296"/>
  <c r="B296"/>
  <c r="C296"/>
  <c r="D296"/>
  <c r="E296"/>
  <c r="F296"/>
  <c r="A297"/>
  <c r="B297"/>
  <c r="C297"/>
  <c r="D297"/>
  <c r="E297"/>
  <c r="F297"/>
  <c r="A298"/>
  <c r="B298"/>
  <c r="C298"/>
  <c r="D298"/>
  <c r="E298"/>
  <c r="F298"/>
  <c r="A299"/>
  <c r="B299"/>
  <c r="C299"/>
  <c r="D299"/>
  <c r="E299"/>
  <c r="F299"/>
  <c r="A300"/>
  <c r="B300"/>
  <c r="C300"/>
  <c r="D300"/>
  <c r="E300"/>
  <c r="F300"/>
  <c r="A301"/>
  <c r="B301"/>
  <c r="C301"/>
  <c r="D301"/>
  <c r="E301"/>
  <c r="F301"/>
  <c r="A302"/>
  <c r="B302"/>
  <c r="C302"/>
  <c r="D302"/>
  <c r="E302"/>
  <c r="F302"/>
  <c r="A303"/>
  <c r="B303"/>
  <c r="C303"/>
  <c r="D303"/>
  <c r="E303"/>
  <c r="F303"/>
  <c r="A304"/>
  <c r="B304"/>
  <c r="C304"/>
  <c r="D304"/>
  <c r="E304"/>
  <c r="F304"/>
  <c r="A305"/>
  <c r="B305"/>
  <c r="C305"/>
  <c r="D305"/>
  <c r="E305"/>
  <c r="F305"/>
  <c r="A306"/>
  <c r="B306"/>
  <c r="C306"/>
  <c r="D306"/>
  <c r="E306"/>
  <c r="F306"/>
  <c r="A307"/>
  <c r="B307"/>
  <c r="C307"/>
  <c r="D307"/>
  <c r="E307"/>
  <c r="F307"/>
  <c r="A308"/>
  <c r="B308"/>
  <c r="C308"/>
  <c r="D308"/>
  <c r="E308"/>
  <c r="F308"/>
  <c r="A309"/>
  <c r="B309"/>
  <c r="C309"/>
  <c r="D309"/>
  <c r="E309"/>
  <c r="F309"/>
  <c r="A310"/>
  <c r="B310"/>
  <c r="C310"/>
  <c r="D310"/>
  <c r="E310"/>
  <c r="F310"/>
  <c r="A311"/>
  <c r="B311"/>
  <c r="C311"/>
  <c r="D311"/>
  <c r="E311"/>
  <c r="F311"/>
  <c r="A312"/>
  <c r="B312"/>
  <c r="C312"/>
  <c r="D312"/>
  <c r="E312"/>
  <c r="F312"/>
  <c r="A313"/>
  <c r="B313"/>
  <c r="C313"/>
  <c r="D313"/>
  <c r="E313"/>
  <c r="F313"/>
  <c r="A314"/>
  <c r="B314"/>
  <c r="C314"/>
  <c r="D314"/>
  <c r="E314"/>
  <c r="F314"/>
  <c r="A315"/>
  <c r="B315"/>
  <c r="C315"/>
  <c r="D315"/>
  <c r="E315"/>
  <c r="F315"/>
  <c r="A316"/>
  <c r="B316"/>
  <c r="C316"/>
  <c r="D316"/>
  <c r="E316"/>
  <c r="F316"/>
  <c r="A317"/>
  <c r="B317"/>
  <c r="C317"/>
  <c r="D317"/>
  <c r="E317"/>
  <c r="F317"/>
  <c r="A318"/>
  <c r="B318"/>
  <c r="C318"/>
  <c r="D318"/>
  <c r="E318"/>
  <c r="F318"/>
  <c r="A319"/>
  <c r="B319"/>
  <c r="C319"/>
  <c r="D319"/>
  <c r="E319"/>
  <c r="F319"/>
  <c r="A320"/>
  <c r="B320"/>
  <c r="C320"/>
  <c r="D320"/>
  <c r="E320"/>
  <c r="F320"/>
  <c r="A321"/>
  <c r="B321"/>
  <c r="C321"/>
  <c r="D321"/>
  <c r="E321"/>
  <c r="F321"/>
  <c r="A322"/>
  <c r="B322"/>
  <c r="C322"/>
  <c r="D322"/>
  <c r="E322"/>
  <c r="F322"/>
  <c r="A323"/>
  <c r="B323"/>
  <c r="C323"/>
  <c r="D323"/>
  <c r="E323"/>
  <c r="F323"/>
  <c r="A324"/>
  <c r="B324"/>
  <c r="C324"/>
  <c r="D324"/>
  <c r="E324"/>
  <c r="F324"/>
  <c r="A325"/>
  <c r="B325"/>
  <c r="C325"/>
  <c r="D325"/>
  <c r="E325"/>
  <c r="F325"/>
  <c r="A326"/>
  <c r="B326"/>
  <c r="C326"/>
  <c r="D326"/>
  <c r="E326"/>
  <c r="F326"/>
  <c r="A327"/>
  <c r="B327"/>
  <c r="C327"/>
  <c r="D327"/>
  <c r="E327"/>
  <c r="F327"/>
  <c r="A328"/>
  <c r="B328"/>
  <c r="C328"/>
  <c r="D328"/>
  <c r="E328"/>
  <c r="F328"/>
  <c r="A329"/>
  <c r="B329"/>
  <c r="C329"/>
  <c r="D329"/>
  <c r="E329"/>
  <c r="F329"/>
  <c r="A330"/>
  <c r="B330"/>
  <c r="C330"/>
  <c r="D330"/>
  <c r="E330"/>
  <c r="F330"/>
  <c r="A331"/>
  <c r="B331"/>
  <c r="C331"/>
  <c r="D331"/>
  <c r="E331"/>
  <c r="F331"/>
  <c r="A332"/>
  <c r="B332"/>
  <c r="C332"/>
  <c r="D332"/>
  <c r="E332"/>
  <c r="F332"/>
  <c r="A333"/>
  <c r="B333"/>
  <c r="C333"/>
  <c r="D333"/>
  <c r="E333"/>
  <c r="F333"/>
  <c r="A334"/>
  <c r="A335"/>
  <c r="B335"/>
  <c r="C335"/>
  <c r="D335"/>
  <c r="E335"/>
  <c r="F335"/>
  <c r="G335"/>
  <c r="A336"/>
  <c r="B336"/>
  <c r="C336"/>
  <c r="D336"/>
  <c r="E336"/>
  <c r="F336"/>
  <c r="A337"/>
  <c r="B337"/>
  <c r="C337"/>
  <c r="D337"/>
  <c r="E337"/>
  <c r="F337"/>
  <c r="A338"/>
  <c r="B338"/>
  <c r="C338"/>
  <c r="D338"/>
  <c r="E338"/>
  <c r="F338"/>
  <c r="A339"/>
  <c r="B339"/>
  <c r="C339"/>
  <c r="D339"/>
  <c r="E339"/>
  <c r="F339"/>
  <c r="A340"/>
  <c r="B340"/>
  <c r="C340"/>
  <c r="D340"/>
  <c r="E340"/>
  <c r="F340"/>
  <c r="A341"/>
  <c r="B341"/>
  <c r="C341"/>
  <c r="D341"/>
  <c r="E341"/>
  <c r="F341"/>
  <c r="A342"/>
  <c r="B342"/>
  <c r="C342"/>
  <c r="D342"/>
  <c r="E342"/>
  <c r="F342"/>
  <c r="A343"/>
  <c r="B343"/>
  <c r="C343"/>
  <c r="D343"/>
  <c r="E343"/>
  <c r="F343"/>
  <c r="A344"/>
  <c r="B344"/>
  <c r="C344"/>
  <c r="D344"/>
  <c r="E344"/>
  <c r="F344"/>
  <c r="A345"/>
  <c r="B345"/>
  <c r="C345"/>
  <c r="D345"/>
  <c r="E345"/>
  <c r="F345"/>
  <c r="A346"/>
  <c r="B346"/>
  <c r="C346"/>
  <c r="D346"/>
  <c r="E346"/>
  <c r="F346"/>
  <c r="A347"/>
  <c r="B347"/>
  <c r="C347"/>
  <c r="D347"/>
  <c r="E347"/>
  <c r="F347"/>
  <c r="A348"/>
  <c r="B348"/>
  <c r="C348"/>
  <c r="D348"/>
  <c r="E348"/>
  <c r="F348"/>
  <c r="A349"/>
  <c r="B349"/>
  <c r="C349"/>
  <c r="D349"/>
  <c r="E349"/>
  <c r="F349"/>
  <c r="A350"/>
  <c r="B350"/>
  <c r="C350"/>
  <c r="D350"/>
  <c r="E350"/>
  <c r="F350"/>
  <c r="A351"/>
  <c r="B351"/>
  <c r="C351"/>
  <c r="D351"/>
  <c r="E351"/>
  <c r="F351"/>
  <c r="A352"/>
  <c r="B352"/>
  <c r="C352"/>
  <c r="D352"/>
  <c r="E352"/>
  <c r="F352"/>
  <c r="A353"/>
  <c r="B353"/>
  <c r="C353"/>
  <c r="D353"/>
  <c r="E353"/>
  <c r="F353"/>
  <c r="A354"/>
  <c r="B354"/>
  <c r="C354"/>
  <c r="D354"/>
  <c r="E354"/>
  <c r="F354"/>
  <c r="A355"/>
  <c r="B355"/>
  <c r="C355"/>
  <c r="D355"/>
  <c r="E355"/>
  <c r="F355"/>
  <c r="A356"/>
  <c r="B356"/>
  <c r="C356"/>
  <c r="D356"/>
  <c r="E356"/>
  <c r="F356"/>
  <c r="A357"/>
  <c r="B357"/>
  <c r="C357"/>
  <c r="D357"/>
  <c r="E357"/>
  <c r="F357"/>
  <c r="A358"/>
  <c r="B358"/>
  <c r="C358"/>
  <c r="D358"/>
  <c r="E358"/>
  <c r="F358"/>
  <c r="A359"/>
  <c r="B359"/>
  <c r="C359"/>
  <c r="D359"/>
  <c r="E359"/>
  <c r="F359"/>
  <c r="A360"/>
  <c r="B360"/>
  <c r="C360"/>
  <c r="D360"/>
  <c r="E360"/>
  <c r="F360"/>
  <c r="A361"/>
  <c r="B361"/>
  <c r="C361"/>
  <c r="D361"/>
  <c r="E361"/>
  <c r="F361"/>
  <c r="A362"/>
  <c r="B362"/>
  <c r="C362"/>
  <c r="D362"/>
  <c r="E362"/>
  <c r="F362"/>
  <c r="A363"/>
  <c r="B363"/>
  <c r="C363"/>
  <c r="D363"/>
  <c r="E363"/>
  <c r="F363"/>
  <c r="A364"/>
  <c r="B364"/>
  <c r="C364"/>
  <c r="D364"/>
  <c r="E364"/>
  <c r="F364"/>
  <c r="A365"/>
  <c r="B365"/>
  <c r="C365"/>
  <c r="D365"/>
  <c r="E365"/>
  <c r="F365"/>
  <c r="A366"/>
  <c r="B366"/>
  <c r="C366"/>
  <c r="D366"/>
  <c r="E366"/>
  <c r="F366"/>
  <c r="A367"/>
  <c r="B367"/>
  <c r="C367"/>
  <c r="D367"/>
  <c r="E367"/>
  <c r="F367"/>
  <c r="A368"/>
  <c r="B368"/>
  <c r="C368"/>
  <c r="D368"/>
  <c r="E368"/>
  <c r="F368"/>
  <c r="A369"/>
  <c r="B369"/>
  <c r="C369"/>
  <c r="D369"/>
  <c r="E369"/>
  <c r="F369"/>
  <c r="A370"/>
  <c r="B370"/>
  <c r="C370"/>
  <c r="D370"/>
  <c r="E370"/>
  <c r="F370"/>
  <c r="A371"/>
  <c r="B371"/>
  <c r="C371"/>
  <c r="D371"/>
  <c r="E371"/>
  <c r="F371"/>
  <c r="A372"/>
  <c r="B372"/>
  <c r="C372"/>
  <c r="D372"/>
  <c r="E372"/>
  <c r="F372"/>
  <c r="A373"/>
  <c r="B373"/>
  <c r="C373"/>
  <c r="D373"/>
  <c r="E373"/>
  <c r="F373"/>
  <c r="A374"/>
  <c r="B374"/>
  <c r="C374"/>
  <c r="D374"/>
  <c r="E374"/>
  <c r="F374"/>
  <c r="A375"/>
  <c r="B375"/>
  <c r="C375"/>
  <c r="D375"/>
  <c r="E375"/>
  <c r="F375"/>
  <c r="A376"/>
  <c r="B376"/>
  <c r="C376"/>
  <c r="D376"/>
  <c r="E376"/>
  <c r="F376"/>
  <c r="A377"/>
  <c r="B377"/>
  <c r="C377"/>
  <c r="D377"/>
  <c r="E377"/>
  <c r="F377"/>
  <c r="A378"/>
  <c r="B378"/>
  <c r="C378"/>
  <c r="D378"/>
  <c r="E378"/>
  <c r="F378"/>
  <c r="A379"/>
  <c r="B379"/>
  <c r="C379"/>
  <c r="D379"/>
  <c r="E379"/>
  <c r="F379"/>
  <c r="A380"/>
  <c r="B380"/>
  <c r="C380"/>
  <c r="D380"/>
  <c r="E380"/>
  <c r="F380"/>
  <c r="A381"/>
  <c r="B381"/>
  <c r="C381"/>
  <c r="D381"/>
  <c r="E381"/>
  <c r="F381"/>
  <c r="A382"/>
  <c r="B382"/>
  <c r="C382"/>
  <c r="D382"/>
  <c r="E382"/>
  <c r="F382"/>
  <c r="A383"/>
  <c r="B383"/>
  <c r="C383"/>
  <c r="D383"/>
  <c r="E383"/>
  <c r="F383"/>
  <c r="A384"/>
  <c r="B384"/>
  <c r="C384"/>
  <c r="D384"/>
  <c r="E384"/>
  <c r="F384"/>
  <c r="A385"/>
  <c r="B385"/>
  <c r="C385"/>
  <c r="D385"/>
  <c r="E385"/>
  <c r="F385"/>
  <c r="A386"/>
  <c r="B386"/>
  <c r="C386"/>
  <c r="D386"/>
  <c r="E386"/>
  <c r="F386"/>
  <c r="A387"/>
  <c r="B387"/>
  <c r="C387"/>
  <c r="D387"/>
  <c r="E387"/>
  <c r="F387"/>
  <c r="A388"/>
  <c r="B388"/>
  <c r="C388"/>
  <c r="D388"/>
  <c r="E388"/>
  <c r="F388"/>
  <c r="A389"/>
  <c r="B389"/>
  <c r="C389"/>
  <c r="D389"/>
  <c r="E389"/>
  <c r="F389"/>
  <c r="A390"/>
  <c r="B390"/>
  <c r="C390"/>
  <c r="D390"/>
  <c r="E390"/>
  <c r="F390"/>
  <c r="A391"/>
  <c r="B391"/>
  <c r="C391"/>
  <c r="D391"/>
  <c r="E391"/>
  <c r="F391"/>
  <c r="A392"/>
  <c r="B392"/>
  <c r="C392"/>
  <c r="D392"/>
  <c r="E392"/>
  <c r="F392"/>
  <c r="A393"/>
  <c r="B393"/>
  <c r="C393"/>
  <c r="D393"/>
  <c r="E393"/>
  <c r="F393"/>
  <c r="A394"/>
  <c r="B394"/>
  <c r="C394"/>
  <c r="D394"/>
  <c r="E394"/>
  <c r="F394"/>
  <c r="A395"/>
  <c r="B395"/>
  <c r="C395"/>
  <c r="D395"/>
  <c r="E395"/>
  <c r="F395"/>
  <c r="A396"/>
  <c r="B396"/>
  <c r="C396"/>
  <c r="D396"/>
  <c r="E396"/>
  <c r="F396"/>
  <c r="A397"/>
  <c r="B397"/>
  <c r="C397"/>
  <c r="D397"/>
  <c r="E397"/>
  <c r="F397"/>
  <c r="A398"/>
  <c r="B398"/>
  <c r="C398"/>
  <c r="D398"/>
  <c r="E398"/>
  <c r="F398"/>
  <c r="A399"/>
  <c r="B399"/>
  <c r="C399"/>
  <c r="D399"/>
  <c r="E399"/>
  <c r="F399"/>
  <c r="A400"/>
  <c r="B400"/>
  <c r="C400"/>
  <c r="D400"/>
  <c r="E400"/>
  <c r="F400"/>
  <c r="A401"/>
  <c r="B401"/>
  <c r="C401"/>
  <c r="D401"/>
  <c r="E401"/>
  <c r="F401"/>
  <c r="A402"/>
  <c r="B402"/>
  <c r="C402"/>
  <c r="D402"/>
  <c r="E402"/>
  <c r="F402"/>
  <c r="A403"/>
  <c r="B403"/>
  <c r="C403"/>
  <c r="D403"/>
  <c r="E403"/>
  <c r="F403"/>
  <c r="A404"/>
  <c r="B404"/>
  <c r="C404"/>
  <c r="D404"/>
  <c r="E404"/>
  <c r="F404"/>
  <c r="A405"/>
  <c r="B405"/>
  <c r="C405"/>
  <c r="D405"/>
  <c r="E405"/>
  <c r="F405"/>
  <c r="A406"/>
  <c r="B406"/>
  <c r="C406"/>
  <c r="D406"/>
  <c r="E406"/>
  <c r="F406"/>
  <c r="A407"/>
  <c r="B407"/>
  <c r="C407"/>
  <c r="D407"/>
  <c r="E407"/>
  <c r="F407"/>
  <c r="A408"/>
  <c r="B408"/>
  <c r="C408"/>
  <c r="D408"/>
  <c r="E408"/>
  <c r="F408"/>
  <c r="A409"/>
  <c r="B409"/>
  <c r="C409"/>
  <c r="D409"/>
  <c r="E409"/>
  <c r="F409"/>
  <c r="A410"/>
  <c r="B410"/>
  <c r="C410"/>
  <c r="D410"/>
  <c r="E410"/>
  <c r="F410"/>
  <c r="A411"/>
  <c r="B411"/>
  <c r="C411"/>
  <c r="D411"/>
  <c r="E411"/>
  <c r="F411"/>
  <c r="A412"/>
  <c r="B412"/>
  <c r="C412"/>
  <c r="D412"/>
  <c r="E412"/>
  <c r="F412"/>
  <c r="A413"/>
  <c r="B413"/>
  <c r="C413"/>
  <c r="D413"/>
  <c r="E413"/>
  <c r="F413"/>
  <c r="A414"/>
  <c r="B414"/>
  <c r="C414"/>
  <c r="D414"/>
  <c r="E414"/>
  <c r="F414"/>
  <c r="A415"/>
  <c r="B415"/>
  <c r="C415"/>
  <c r="D415"/>
  <c r="E415"/>
  <c r="F415"/>
  <c r="A416"/>
  <c r="B416"/>
  <c r="C416"/>
  <c r="D416"/>
  <c r="E416"/>
  <c r="F416"/>
  <c r="A417"/>
  <c r="B417"/>
  <c r="C417"/>
  <c r="D417"/>
  <c r="E417"/>
  <c r="F417"/>
  <c r="A418"/>
  <c r="B418"/>
  <c r="C418"/>
  <c r="D418"/>
  <c r="E418"/>
  <c r="F418"/>
  <c r="A419"/>
  <c r="B419"/>
  <c r="C419"/>
  <c r="D419"/>
  <c r="E419"/>
  <c r="F419"/>
  <c r="A420"/>
  <c r="B420"/>
  <c r="C420"/>
  <c r="D420"/>
  <c r="E420"/>
  <c r="F420"/>
  <c r="A421"/>
  <c r="B421"/>
  <c r="C421"/>
  <c r="D421"/>
  <c r="E421"/>
  <c r="F421"/>
  <c r="A422"/>
  <c r="B422"/>
  <c r="C422"/>
  <c r="D422"/>
  <c r="E422"/>
  <c r="F422"/>
  <c r="A423"/>
  <c r="B423"/>
  <c r="C423"/>
  <c r="D423"/>
  <c r="E423"/>
  <c r="F423"/>
  <c r="A424"/>
  <c r="B424"/>
  <c r="C424"/>
  <c r="D424"/>
  <c r="E424"/>
  <c r="F424"/>
  <c r="A425"/>
  <c r="B425"/>
  <c r="C425"/>
  <c r="D425"/>
  <c r="E425"/>
  <c r="F425"/>
  <c r="A426"/>
  <c r="B426"/>
  <c r="C426"/>
  <c r="D426"/>
  <c r="E426"/>
  <c r="F426"/>
  <c r="A427"/>
  <c r="B427"/>
  <c r="C427"/>
  <c r="D427"/>
  <c r="E427"/>
  <c r="F427"/>
  <c r="A428"/>
  <c r="B428"/>
  <c r="C428"/>
  <c r="D428"/>
  <c r="E428"/>
  <c r="F428"/>
  <c r="A429"/>
  <c r="B429"/>
  <c r="C429"/>
  <c r="D429"/>
  <c r="E429"/>
  <c r="F429"/>
  <c r="A430"/>
  <c r="B430"/>
  <c r="C430"/>
  <c r="D430"/>
  <c r="E430"/>
  <c r="F430"/>
  <c r="A431"/>
  <c r="B431"/>
  <c r="C431"/>
  <c r="D431"/>
  <c r="E431"/>
  <c r="F431"/>
  <c r="A432"/>
  <c r="B432"/>
  <c r="C432"/>
  <c r="D432"/>
  <c r="E432"/>
  <c r="F432"/>
  <c r="A433"/>
  <c r="B433"/>
  <c r="C433"/>
  <c r="D433"/>
  <c r="E433"/>
  <c r="F433"/>
  <c r="A434"/>
  <c r="B434"/>
  <c r="C434"/>
  <c r="D434"/>
  <c r="E434"/>
  <c r="F434"/>
  <c r="A435"/>
  <c r="B435"/>
  <c r="C435"/>
  <c r="D435"/>
  <c r="E435"/>
  <c r="F435"/>
  <c r="A436"/>
  <c r="B436"/>
  <c r="C436"/>
  <c r="D436"/>
  <c r="E436"/>
  <c r="F436"/>
  <c r="A437"/>
  <c r="B437"/>
  <c r="C437"/>
  <c r="D437"/>
  <c r="E437"/>
  <c r="F437"/>
  <c r="A438"/>
  <c r="B438"/>
  <c r="C438"/>
  <c r="D438"/>
  <c r="E438"/>
  <c r="F438"/>
  <c r="A439"/>
  <c r="B439"/>
  <c r="C439"/>
  <c r="D439"/>
  <c r="E439"/>
  <c r="F439"/>
  <c r="A440"/>
  <c r="B440"/>
  <c r="C440"/>
  <c r="D440"/>
  <c r="E440"/>
  <c r="F440"/>
  <c r="A441"/>
  <c r="B441"/>
  <c r="C441"/>
  <c r="D441"/>
  <c r="E441"/>
  <c r="F441"/>
  <c r="A442"/>
  <c r="B442"/>
  <c r="C442"/>
  <c r="D442"/>
  <c r="E442"/>
  <c r="F442"/>
  <c r="A443"/>
  <c r="B443"/>
  <c r="C443"/>
  <c r="D443"/>
  <c r="E443"/>
  <c r="F443"/>
  <c r="A444"/>
  <c r="B444"/>
  <c r="C444"/>
  <c r="D444"/>
  <c r="E444"/>
  <c r="F444"/>
  <c r="A445"/>
  <c r="B445"/>
  <c r="C445"/>
  <c r="D445"/>
  <c r="E445"/>
  <c r="F445"/>
  <c r="A446"/>
  <c r="B446"/>
  <c r="C446"/>
  <c r="D446"/>
  <c r="E446"/>
  <c r="F446"/>
  <c r="A447"/>
  <c r="B447"/>
  <c r="C447"/>
  <c r="D447"/>
  <c r="E447"/>
  <c r="F447"/>
  <c r="A448"/>
  <c r="B448"/>
  <c r="C448"/>
  <c r="D448"/>
  <c r="E448"/>
  <c r="F448"/>
  <c r="A449"/>
  <c r="A450"/>
  <c r="B450"/>
  <c r="C450"/>
  <c r="D450"/>
  <c r="E450"/>
  <c r="F450"/>
  <c r="A451"/>
  <c r="B451"/>
  <c r="C451"/>
  <c r="D451"/>
  <c r="E451"/>
  <c r="F451"/>
  <c r="A452"/>
  <c r="B452"/>
  <c r="C452"/>
  <c r="D452"/>
  <c r="E452"/>
  <c r="F452"/>
  <c r="A453"/>
  <c r="B453"/>
  <c r="C453"/>
  <c r="D453"/>
  <c r="E453"/>
  <c r="F453"/>
  <c r="A454"/>
  <c r="B454"/>
  <c r="C454"/>
  <c r="D454"/>
  <c r="E454"/>
  <c r="F454"/>
  <c r="A455"/>
  <c r="B455"/>
  <c r="C455"/>
  <c r="D455"/>
  <c r="E455"/>
  <c r="F455"/>
  <c r="A456"/>
  <c r="B456"/>
  <c r="C456"/>
  <c r="D456"/>
  <c r="E456"/>
  <c r="F456"/>
  <c r="A457"/>
  <c r="B457"/>
  <c r="C457"/>
  <c r="D457"/>
  <c r="E457"/>
  <c r="F457"/>
  <c r="A458"/>
  <c r="B458"/>
  <c r="C458"/>
  <c r="D458"/>
  <c r="E458"/>
  <c r="F458"/>
  <c r="A459"/>
  <c r="B459"/>
  <c r="C459"/>
  <c r="D459"/>
  <c r="E459"/>
  <c r="F459"/>
  <c r="A460"/>
  <c r="B460"/>
  <c r="C460"/>
  <c r="D460"/>
  <c r="E460"/>
  <c r="F460"/>
  <c r="A461"/>
  <c r="B461"/>
  <c r="C461"/>
  <c r="D461"/>
  <c r="E461"/>
  <c r="F461"/>
  <c r="A462"/>
  <c r="B462"/>
  <c r="C462"/>
  <c r="D462"/>
  <c r="E462"/>
  <c r="F462"/>
  <c r="A463"/>
  <c r="B463"/>
  <c r="C463"/>
  <c r="D463"/>
  <c r="E463"/>
  <c r="F463"/>
  <c r="A464"/>
  <c r="B464"/>
  <c r="C464"/>
  <c r="D464"/>
  <c r="E464"/>
  <c r="F464"/>
  <c r="A465"/>
  <c r="B465"/>
  <c r="C465"/>
  <c r="D465"/>
  <c r="E465"/>
  <c r="F465"/>
  <c r="A466"/>
  <c r="B466"/>
  <c r="C466"/>
  <c r="D466"/>
  <c r="E466"/>
  <c r="F466"/>
  <c r="A467"/>
  <c r="B467"/>
  <c r="C467"/>
  <c r="D467"/>
  <c r="E467"/>
  <c r="F467"/>
  <c r="A468"/>
  <c r="B468"/>
  <c r="C468"/>
  <c r="D468"/>
  <c r="E468"/>
  <c r="F468"/>
  <c r="A469"/>
  <c r="B469"/>
  <c r="C469"/>
  <c r="D469"/>
  <c r="E469"/>
  <c r="F469"/>
  <c r="A470"/>
  <c r="B470"/>
  <c r="C470"/>
  <c r="D470"/>
  <c r="E470"/>
  <c r="F470"/>
  <c r="A471"/>
  <c r="B471"/>
  <c r="C471"/>
  <c r="D471"/>
  <c r="E471"/>
  <c r="F471"/>
  <c r="A472"/>
  <c r="B472"/>
  <c r="C472"/>
  <c r="D472"/>
  <c r="E472"/>
  <c r="F472"/>
  <c r="A473"/>
  <c r="B473"/>
  <c r="C473"/>
  <c r="D473"/>
  <c r="E473"/>
  <c r="F473"/>
  <c r="A474"/>
  <c r="B474"/>
  <c r="C474"/>
  <c r="D474"/>
  <c r="E474"/>
  <c r="F474"/>
  <c r="A475"/>
  <c r="B475"/>
  <c r="C475"/>
  <c r="D475"/>
  <c r="E475"/>
  <c r="F475"/>
  <c r="A476"/>
  <c r="B476"/>
  <c r="C476"/>
  <c r="D476"/>
  <c r="E476"/>
  <c r="F476"/>
  <c r="A477"/>
  <c r="B477"/>
  <c r="C477"/>
  <c r="D477"/>
  <c r="E477"/>
  <c r="F477"/>
  <c r="A478"/>
  <c r="B478"/>
  <c r="C478"/>
  <c r="D478"/>
  <c r="E478"/>
  <c r="F478"/>
  <c r="A479"/>
  <c r="B479"/>
  <c r="C479"/>
  <c r="D479"/>
  <c r="E479"/>
  <c r="F479"/>
  <c r="A480"/>
  <c r="B480"/>
  <c r="C480"/>
  <c r="D480"/>
  <c r="E480"/>
  <c r="F480"/>
  <c r="A481"/>
  <c r="B481"/>
  <c r="C481"/>
  <c r="D481"/>
  <c r="E481"/>
  <c r="F481"/>
  <c r="A482"/>
  <c r="B482"/>
  <c r="C482"/>
  <c r="D482"/>
  <c r="E482"/>
  <c r="F482"/>
  <c r="A483"/>
  <c r="B483"/>
  <c r="C483"/>
  <c r="D483"/>
  <c r="E483"/>
  <c r="F483"/>
  <c r="A484"/>
  <c r="B484"/>
  <c r="C484"/>
  <c r="D484"/>
  <c r="E484"/>
  <c r="F484"/>
  <c r="A485"/>
  <c r="B485"/>
  <c r="C485"/>
  <c r="D485"/>
  <c r="E485"/>
  <c r="F485"/>
  <c r="A486"/>
  <c r="B486"/>
  <c r="C486"/>
  <c r="D486"/>
  <c r="E486"/>
  <c r="F486"/>
  <c r="A487"/>
  <c r="B487"/>
  <c r="C487"/>
  <c r="D487"/>
  <c r="E487"/>
  <c r="F487"/>
  <c r="A488"/>
  <c r="B488"/>
  <c r="C488"/>
  <c r="D488"/>
  <c r="E488"/>
  <c r="F488"/>
  <c r="A489"/>
  <c r="B489"/>
  <c r="C489"/>
  <c r="D489"/>
  <c r="E489"/>
  <c r="F489"/>
  <c r="A490"/>
  <c r="B490"/>
  <c r="C490"/>
  <c r="D490"/>
  <c r="E490"/>
  <c r="F490"/>
  <c r="A491"/>
  <c r="B491"/>
  <c r="C491"/>
  <c r="D491"/>
  <c r="E491"/>
  <c r="F491"/>
  <c r="A492"/>
  <c r="B492"/>
  <c r="C492"/>
  <c r="D492"/>
  <c r="E492"/>
  <c r="F492"/>
  <c r="A493"/>
  <c r="B493"/>
  <c r="C493"/>
  <c r="D493"/>
  <c r="E493"/>
  <c r="F493"/>
  <c r="A494"/>
  <c r="B494"/>
  <c r="C494"/>
  <c r="D494"/>
  <c r="E494"/>
  <c r="F494"/>
  <c r="A495"/>
  <c r="B495"/>
  <c r="C495"/>
  <c r="D495"/>
  <c r="E495"/>
  <c r="F495"/>
  <c r="A496"/>
  <c r="A497"/>
  <c r="B497"/>
  <c r="C497"/>
  <c r="D497"/>
  <c r="E497"/>
  <c r="F497"/>
  <c r="A498"/>
  <c r="B498"/>
  <c r="C498"/>
  <c r="D498"/>
  <c r="E498"/>
  <c r="F498"/>
  <c r="A499"/>
  <c r="B499"/>
  <c r="C499"/>
  <c r="D499"/>
  <c r="E499"/>
  <c r="F499"/>
  <c r="A500"/>
  <c r="B500"/>
  <c r="C500"/>
  <c r="D500"/>
  <c r="E500"/>
  <c r="F500"/>
  <c r="A501"/>
  <c r="B501"/>
  <c r="C501"/>
  <c r="D501"/>
  <c r="E501"/>
  <c r="F501"/>
  <c r="A502"/>
  <c r="B502"/>
  <c r="C502"/>
  <c r="D502"/>
  <c r="E502"/>
  <c r="F502"/>
  <c r="A503"/>
  <c r="B503"/>
  <c r="C503"/>
  <c r="D503"/>
  <c r="E503"/>
  <c r="F503"/>
  <c r="A504"/>
  <c r="B504"/>
  <c r="C504"/>
  <c r="D504"/>
  <c r="E504"/>
  <c r="F504"/>
  <c r="A505"/>
  <c r="B505"/>
  <c r="C505"/>
  <c r="D505"/>
  <c r="E505"/>
  <c r="F505"/>
  <c r="A506"/>
  <c r="B506"/>
  <c r="C506"/>
  <c r="D506"/>
  <c r="E506"/>
  <c r="F506"/>
  <c r="A507"/>
  <c r="B507"/>
  <c r="C507"/>
  <c r="D507"/>
  <c r="E507"/>
  <c r="F507"/>
  <c r="A508"/>
  <c r="B508"/>
  <c r="C508"/>
  <c r="D508"/>
  <c r="E508"/>
  <c r="F508"/>
  <c r="A509"/>
  <c r="B509"/>
  <c r="C509"/>
  <c r="D509"/>
  <c r="E509"/>
  <c r="F509"/>
  <c r="A510"/>
  <c r="B510"/>
  <c r="C510"/>
  <c r="D510"/>
  <c r="E510"/>
  <c r="F510"/>
  <c r="A511"/>
  <c r="B511"/>
  <c r="C511"/>
  <c r="D511"/>
  <c r="E511"/>
  <c r="F511"/>
  <c r="A512"/>
  <c r="B512"/>
  <c r="C512"/>
  <c r="D512"/>
  <c r="E512"/>
  <c r="F512"/>
  <c r="A513"/>
  <c r="B513"/>
  <c r="C513"/>
  <c r="D513"/>
  <c r="E513"/>
  <c r="F513"/>
  <c r="A514"/>
  <c r="B514"/>
  <c r="C514"/>
  <c r="D514"/>
  <c r="E514"/>
  <c r="F514"/>
  <c r="A515"/>
  <c r="B515"/>
  <c r="C515"/>
  <c r="D515"/>
  <c r="E515"/>
  <c r="F515"/>
  <c r="A516"/>
  <c r="B516"/>
  <c r="C516"/>
  <c r="D516"/>
  <c r="E516"/>
  <c r="F516"/>
  <c r="A517"/>
  <c r="B517"/>
  <c r="C517"/>
  <c r="D517"/>
  <c r="E517"/>
  <c r="F517"/>
  <c r="A518"/>
  <c r="B518"/>
  <c r="C518"/>
  <c r="D518"/>
  <c r="E518"/>
  <c r="F518"/>
  <c r="A519"/>
  <c r="B519"/>
  <c r="C519"/>
  <c r="D519"/>
  <c r="E519"/>
  <c r="F519"/>
  <c r="A520"/>
  <c r="B520"/>
  <c r="C520"/>
  <c r="D520"/>
  <c r="E520"/>
  <c r="F520"/>
  <c r="A521"/>
  <c r="B521"/>
  <c r="C521"/>
  <c r="D521"/>
  <c r="E521"/>
  <c r="F521"/>
  <c r="A522"/>
  <c r="B522"/>
  <c r="C522"/>
  <c r="D522"/>
  <c r="E522"/>
  <c r="F522"/>
  <c r="A523"/>
  <c r="B523"/>
  <c r="C523"/>
  <c r="D523"/>
  <c r="E523"/>
  <c r="F523"/>
  <c r="A524"/>
  <c r="B524"/>
  <c r="C524"/>
  <c r="D524"/>
  <c r="E524"/>
  <c r="F524"/>
  <c r="A525"/>
  <c r="B525"/>
  <c r="C525"/>
  <c r="D525"/>
  <c r="E525"/>
  <c r="F525"/>
  <c r="A526"/>
  <c r="B526"/>
  <c r="C526"/>
  <c r="D526"/>
  <c r="E526"/>
  <c r="F526"/>
  <c r="A527"/>
  <c r="B527"/>
  <c r="C527"/>
  <c r="D527"/>
  <c r="E527"/>
  <c r="F527"/>
  <c r="A528"/>
  <c r="B528"/>
  <c r="C528"/>
  <c r="D528"/>
  <c r="E528"/>
  <c r="F528"/>
  <c r="A529"/>
  <c r="B529"/>
  <c r="C529"/>
  <c r="D529"/>
  <c r="E529"/>
  <c r="F529"/>
  <c r="A530"/>
  <c r="B530"/>
  <c r="C530"/>
  <c r="D530"/>
  <c r="E530"/>
  <c r="F530"/>
  <c r="A531"/>
  <c r="B531"/>
  <c r="C531"/>
  <c r="D531"/>
  <c r="E531"/>
  <c r="F531"/>
  <c r="A532"/>
  <c r="B532"/>
  <c r="C532"/>
  <c r="D532"/>
  <c r="E532"/>
  <c r="F532"/>
  <c r="A533"/>
  <c r="B533"/>
  <c r="C533"/>
  <c r="D533"/>
  <c r="E533"/>
  <c r="F533"/>
  <c r="A534"/>
  <c r="B534"/>
  <c r="C534"/>
  <c r="D534"/>
  <c r="E534"/>
  <c r="F534"/>
  <c r="A535"/>
  <c r="B535"/>
  <c r="C535"/>
  <c r="D535"/>
  <c r="E535"/>
  <c r="F535"/>
  <c r="A536"/>
  <c r="B536"/>
  <c r="C536"/>
  <c r="D536"/>
  <c r="E536"/>
  <c r="F536"/>
  <c r="A537"/>
  <c r="B537"/>
  <c r="C537"/>
  <c r="D537"/>
  <c r="E537"/>
  <c r="F537"/>
  <c r="A538"/>
  <c r="B538"/>
  <c r="C538"/>
  <c r="D538"/>
  <c r="E538"/>
  <c r="F538"/>
  <c r="A539"/>
  <c r="B539"/>
  <c r="C539"/>
  <c r="D539"/>
  <c r="E539"/>
  <c r="F539"/>
  <c r="A540"/>
  <c r="B540"/>
  <c r="C540"/>
  <c r="D540"/>
  <c r="E540"/>
  <c r="F540"/>
  <c r="A541"/>
  <c r="B541"/>
  <c r="C541"/>
  <c r="D541"/>
  <c r="E541"/>
  <c r="F541"/>
  <c r="A542"/>
  <c r="B542"/>
  <c r="C542"/>
  <c r="D542"/>
  <c r="E542"/>
  <c r="F542"/>
  <c r="A543"/>
  <c r="B543"/>
  <c r="C543"/>
  <c r="D543"/>
  <c r="E543"/>
  <c r="F543"/>
  <c r="A544"/>
  <c r="B544"/>
  <c r="C544"/>
  <c r="D544"/>
  <c r="E544"/>
  <c r="F544"/>
  <c r="A545"/>
  <c r="A546"/>
  <c r="B546"/>
  <c r="C546"/>
  <c r="D546"/>
  <c r="E546"/>
  <c r="F546"/>
  <c r="A547"/>
  <c r="B547"/>
  <c r="C547"/>
  <c r="D547"/>
  <c r="E547"/>
  <c r="F547"/>
  <c r="A548"/>
  <c r="B548"/>
  <c r="C548"/>
  <c r="D548"/>
  <c r="E548"/>
  <c r="F548"/>
  <c r="A549"/>
  <c r="B549"/>
  <c r="C549"/>
  <c r="D549"/>
  <c r="E549"/>
  <c r="F549"/>
  <c r="A550"/>
  <c r="B550"/>
  <c r="C550"/>
  <c r="D550"/>
  <c r="E550"/>
  <c r="F550"/>
  <c r="A551"/>
  <c r="B551"/>
  <c r="C551"/>
  <c r="D551"/>
  <c r="E551"/>
  <c r="F551"/>
  <c r="A552"/>
  <c r="B552"/>
  <c r="C552"/>
  <c r="D552"/>
  <c r="E552"/>
  <c r="F552"/>
  <c r="A553"/>
  <c r="B553"/>
  <c r="C553"/>
  <c r="D553"/>
  <c r="E553"/>
  <c r="F553"/>
  <c r="A554"/>
  <c r="B554"/>
  <c r="C554"/>
  <c r="D554"/>
  <c r="E554"/>
  <c r="F554"/>
  <c r="A555"/>
  <c r="B555"/>
  <c r="C555"/>
  <c r="D555"/>
  <c r="E555"/>
  <c r="F555"/>
  <c r="A556"/>
  <c r="B556"/>
  <c r="C556"/>
  <c r="D556"/>
  <c r="E556"/>
  <c r="F556"/>
  <c r="A557"/>
  <c r="B557"/>
  <c r="C557"/>
  <c r="D557"/>
  <c r="E557"/>
  <c r="F557"/>
  <c r="A558"/>
  <c r="B558"/>
  <c r="C558"/>
  <c r="D558"/>
  <c r="E558"/>
  <c r="F558"/>
  <c r="A559"/>
  <c r="B559"/>
  <c r="C559"/>
  <c r="D559"/>
  <c r="E559"/>
  <c r="F559"/>
  <c r="A560"/>
  <c r="B560"/>
  <c r="C560"/>
  <c r="D560"/>
  <c r="E560"/>
  <c r="F560"/>
  <c r="A561"/>
  <c r="B561"/>
  <c r="C561"/>
  <c r="D561"/>
  <c r="E561"/>
  <c r="F561"/>
  <c r="A562"/>
  <c r="B562"/>
  <c r="C562"/>
  <c r="D562"/>
  <c r="E562"/>
  <c r="F562"/>
  <c r="A563"/>
  <c r="B563"/>
  <c r="C563"/>
  <c r="D563"/>
  <c r="E563"/>
  <c r="F563"/>
  <c r="A564"/>
  <c r="B564"/>
  <c r="C564"/>
  <c r="D564"/>
  <c r="E564"/>
  <c r="F564"/>
  <c r="A565"/>
  <c r="B565"/>
  <c r="C565"/>
  <c r="D565"/>
  <c r="E565"/>
  <c r="F565"/>
  <c r="A566"/>
  <c r="B566"/>
  <c r="C566"/>
  <c r="D566"/>
  <c r="E566"/>
  <c r="F566"/>
  <c r="A567"/>
  <c r="B567"/>
  <c r="C567"/>
  <c r="D567"/>
  <c r="E567"/>
  <c r="F567"/>
  <c r="A568"/>
  <c r="B568"/>
  <c r="C568"/>
  <c r="D568"/>
  <c r="E568"/>
  <c r="F568"/>
  <c r="A569"/>
  <c r="B569"/>
  <c r="C569"/>
  <c r="D569"/>
  <c r="E569"/>
  <c r="F569"/>
  <c r="A570"/>
  <c r="B570"/>
  <c r="C570"/>
  <c r="D570"/>
  <c r="E570"/>
  <c r="F570"/>
  <c r="A571"/>
  <c r="B571"/>
  <c r="C571"/>
  <c r="D571"/>
  <c r="E571"/>
  <c r="F571"/>
  <c r="A572"/>
  <c r="A573"/>
  <c r="B573"/>
  <c r="C573"/>
  <c r="D573"/>
  <c r="E573"/>
  <c r="F573"/>
  <c r="A574"/>
  <c r="B574"/>
  <c r="C574"/>
  <c r="D574"/>
  <c r="E574"/>
  <c r="F574"/>
  <c r="A575"/>
  <c r="B575"/>
  <c r="C575"/>
  <c r="D575"/>
  <c r="E575"/>
  <c r="F575"/>
  <c r="A576"/>
  <c r="B576"/>
  <c r="C576"/>
  <c r="D576"/>
  <c r="E576"/>
  <c r="F576"/>
  <c r="A577"/>
  <c r="B577"/>
  <c r="C577"/>
  <c r="D577"/>
  <c r="E577"/>
  <c r="F577"/>
  <c r="A578"/>
  <c r="B578"/>
  <c r="C578"/>
  <c r="D578"/>
  <c r="E578"/>
  <c r="F578"/>
  <c r="A579"/>
  <c r="B579"/>
  <c r="C579"/>
  <c r="D579"/>
  <c r="E579"/>
  <c r="F579"/>
  <c r="A580"/>
  <c r="B580"/>
  <c r="C580"/>
  <c r="D580"/>
  <c r="E580"/>
  <c r="F580"/>
  <c r="A581"/>
  <c r="B581"/>
  <c r="C581"/>
  <c r="D581"/>
  <c r="E581"/>
  <c r="F581"/>
  <c r="A582"/>
  <c r="B582"/>
  <c r="C582"/>
  <c r="D582"/>
  <c r="E582"/>
  <c r="F582"/>
  <c r="A583"/>
  <c r="B583"/>
  <c r="C583"/>
  <c r="D583"/>
  <c r="E583"/>
  <c r="F583"/>
  <c r="A584"/>
  <c r="B584"/>
  <c r="C584"/>
  <c r="D584"/>
  <c r="E584"/>
  <c r="F584"/>
  <c r="A585"/>
  <c r="B585"/>
  <c r="C585"/>
  <c r="D585"/>
  <c r="E585"/>
  <c r="F585"/>
  <c r="A586"/>
  <c r="B586"/>
  <c r="C586"/>
  <c r="D586"/>
  <c r="E586"/>
  <c r="F586"/>
  <c r="A587"/>
  <c r="B587"/>
  <c r="C587"/>
  <c r="D587"/>
  <c r="E587"/>
  <c r="F587"/>
  <c r="A588"/>
  <c r="B588"/>
  <c r="C588"/>
  <c r="D588"/>
  <c r="E588"/>
  <c r="F588"/>
  <c r="A589"/>
  <c r="B589"/>
  <c r="C589"/>
  <c r="D589"/>
  <c r="E589"/>
  <c r="F589"/>
  <c r="A590"/>
  <c r="B590"/>
  <c r="C590"/>
  <c r="D590"/>
  <c r="E590"/>
  <c r="F590"/>
  <c r="A591"/>
  <c r="B591"/>
  <c r="C591"/>
  <c r="D591"/>
  <c r="E591"/>
  <c r="F591"/>
  <c r="A592"/>
  <c r="B592"/>
  <c r="C592"/>
  <c r="D592"/>
  <c r="E592"/>
  <c r="F592"/>
  <c r="A593"/>
  <c r="B593"/>
  <c r="C593"/>
  <c r="D593"/>
  <c r="E593"/>
  <c r="F593"/>
  <c r="A594"/>
  <c r="B594"/>
  <c r="C594"/>
  <c r="D594"/>
  <c r="E594"/>
  <c r="F594"/>
  <c r="A595"/>
  <c r="B595"/>
  <c r="C595"/>
  <c r="D595"/>
  <c r="E595"/>
  <c r="F595"/>
  <c r="A596"/>
  <c r="B596"/>
  <c r="C596"/>
  <c r="D596"/>
  <c r="E596"/>
  <c r="F596"/>
  <c r="A597"/>
  <c r="B597"/>
  <c r="C597"/>
  <c r="D597"/>
  <c r="E597"/>
  <c r="F597"/>
  <c r="A598"/>
  <c r="B598"/>
  <c r="C598"/>
  <c r="D598"/>
  <c r="E598"/>
  <c r="F598"/>
  <c r="A599"/>
  <c r="A600"/>
  <c r="A601"/>
  <c r="B601"/>
  <c r="C601"/>
  <c r="D601"/>
  <c r="E601"/>
  <c r="F601"/>
  <c r="A602"/>
  <c r="B602"/>
  <c r="C602"/>
  <c r="D602"/>
  <c r="E602"/>
  <c r="F602"/>
  <c r="A603"/>
  <c r="B603"/>
  <c r="C603"/>
  <c r="D603"/>
  <c r="E603"/>
  <c r="F603"/>
  <c r="A604"/>
  <c r="B604"/>
  <c r="C604"/>
  <c r="D604"/>
  <c r="E604"/>
  <c r="F604"/>
  <c r="A605"/>
  <c r="B605"/>
  <c r="C605"/>
  <c r="D605"/>
  <c r="E605"/>
  <c r="F605"/>
  <c r="A606"/>
  <c r="B606"/>
  <c r="C606"/>
  <c r="D606"/>
  <c r="E606"/>
  <c r="F606"/>
  <c r="A607"/>
  <c r="B607"/>
  <c r="C607"/>
  <c r="D607"/>
  <c r="E607"/>
  <c r="F607"/>
  <c r="A608"/>
  <c r="B608"/>
  <c r="C608"/>
  <c r="D608"/>
  <c r="E608"/>
  <c r="F608"/>
  <c r="A609"/>
  <c r="B609"/>
  <c r="C609"/>
  <c r="D609"/>
  <c r="E609"/>
  <c r="F609"/>
  <c r="A610"/>
  <c r="B610"/>
  <c r="C610"/>
  <c r="D610"/>
  <c r="E610"/>
  <c r="F610"/>
  <c r="A611"/>
  <c r="B611"/>
  <c r="C611"/>
  <c r="D611"/>
  <c r="E611"/>
  <c r="F611"/>
  <c r="A612"/>
  <c r="B612"/>
  <c r="C612"/>
  <c r="D612"/>
  <c r="E612"/>
  <c r="F612"/>
  <c r="A613"/>
  <c r="B613"/>
  <c r="C613"/>
  <c r="D613"/>
  <c r="E613"/>
  <c r="F613"/>
  <c r="A614"/>
  <c r="B614"/>
  <c r="C614"/>
  <c r="D614"/>
  <c r="E614"/>
  <c r="F614"/>
  <c r="A615"/>
  <c r="B615"/>
  <c r="C615"/>
  <c r="D615"/>
  <c r="E615"/>
  <c r="F615"/>
  <c r="A616"/>
  <c r="B616"/>
  <c r="C616"/>
  <c r="D616"/>
  <c r="E616"/>
  <c r="F616"/>
  <c r="A617"/>
  <c r="B617"/>
  <c r="C617"/>
  <c r="D617"/>
  <c r="E617"/>
  <c r="F617"/>
  <c r="A618"/>
  <c r="B618"/>
  <c r="C618"/>
  <c r="D618"/>
  <c r="E618"/>
  <c r="F618"/>
  <c r="A619"/>
  <c r="B619"/>
  <c r="C619"/>
  <c r="D619"/>
  <c r="E619"/>
  <c r="F619"/>
  <c r="A620"/>
  <c r="B620"/>
  <c r="C620"/>
  <c r="D620"/>
  <c r="E620"/>
  <c r="F620"/>
  <c r="A621"/>
  <c r="B621"/>
  <c r="C621"/>
  <c r="D621"/>
  <c r="E621"/>
  <c r="F621"/>
  <c r="A622"/>
  <c r="B622"/>
  <c r="C622"/>
  <c r="D622"/>
  <c r="E622"/>
  <c r="F622"/>
  <c r="A623"/>
  <c r="B623"/>
  <c r="C623"/>
  <c r="D623"/>
  <c r="E623"/>
  <c r="F623"/>
  <c r="A624"/>
  <c r="B624"/>
  <c r="C624"/>
  <c r="D624"/>
  <c r="E624"/>
  <c r="F624"/>
  <c r="A625"/>
  <c r="B625"/>
  <c r="C625"/>
  <c r="D625"/>
  <c r="E625"/>
  <c r="F625"/>
  <c r="A626"/>
  <c r="B626"/>
  <c r="C626"/>
  <c r="D626"/>
  <c r="E626"/>
  <c r="F626"/>
  <c r="A627"/>
  <c r="B627"/>
  <c r="C627"/>
  <c r="D627"/>
  <c r="E627"/>
  <c r="F627"/>
  <c r="A628"/>
  <c r="B628"/>
  <c r="C628"/>
  <c r="D628"/>
  <c r="E628"/>
  <c r="F628"/>
  <c r="A629"/>
  <c r="B629"/>
  <c r="C629"/>
  <c r="D629"/>
  <c r="E629"/>
  <c r="F629"/>
  <c r="A630"/>
  <c r="B630"/>
  <c r="C630"/>
  <c r="D630"/>
  <c r="E630"/>
  <c r="F630"/>
  <c r="A631"/>
  <c r="B631"/>
  <c r="C631"/>
  <c r="D631"/>
  <c r="E631"/>
  <c r="F631"/>
  <c r="A632"/>
  <c r="B632"/>
  <c r="C632"/>
  <c r="D632"/>
  <c r="E632"/>
  <c r="F632"/>
  <c r="A633"/>
  <c r="B633"/>
  <c r="C633"/>
  <c r="D633"/>
  <c r="E633"/>
  <c r="F633"/>
  <c r="A634"/>
  <c r="B634"/>
  <c r="C634"/>
  <c r="D634"/>
  <c r="E634"/>
  <c r="F634"/>
  <c r="A635"/>
  <c r="B635"/>
  <c r="C635"/>
  <c r="D635"/>
  <c r="E635"/>
  <c r="F635"/>
  <c r="A636"/>
  <c r="B636"/>
  <c r="C636"/>
  <c r="D636"/>
  <c r="E636"/>
  <c r="F636"/>
  <c r="A637"/>
  <c r="B637"/>
  <c r="C637"/>
  <c r="D637"/>
  <c r="E637"/>
  <c r="F637"/>
  <c r="A638"/>
  <c r="B638"/>
  <c r="C638"/>
  <c r="D638"/>
  <c r="E638"/>
  <c r="F638"/>
  <c r="A639"/>
  <c r="B639"/>
  <c r="C639"/>
  <c r="D639"/>
  <c r="E639"/>
  <c r="F639"/>
  <c r="A640"/>
  <c r="B640"/>
  <c r="C640"/>
  <c r="D640"/>
  <c r="E640"/>
  <c r="F640"/>
  <c r="A641"/>
  <c r="B641"/>
  <c r="C641"/>
  <c r="D641"/>
  <c r="E641"/>
  <c r="F641"/>
  <c r="A642"/>
  <c r="B642"/>
  <c r="C642"/>
  <c r="D642"/>
  <c r="E642"/>
  <c r="F642"/>
  <c r="A643"/>
  <c r="B643"/>
  <c r="C643"/>
  <c r="D643"/>
  <c r="E643"/>
  <c r="F643"/>
  <c r="A644"/>
  <c r="B644"/>
  <c r="C644"/>
  <c r="D644"/>
  <c r="E644"/>
  <c r="F644"/>
  <c r="A645"/>
  <c r="B645"/>
  <c r="C645"/>
  <c r="D645"/>
  <c r="E645"/>
  <c r="F645"/>
  <c r="A646"/>
  <c r="B646"/>
  <c r="C646"/>
  <c r="D646"/>
  <c r="E646"/>
  <c r="F646"/>
  <c r="A647"/>
  <c r="B647"/>
  <c r="C647"/>
  <c r="D647"/>
  <c r="E647"/>
  <c r="F647"/>
  <c r="A648"/>
  <c r="B648"/>
  <c r="C648"/>
  <c r="D648"/>
  <c r="E648"/>
  <c r="F648"/>
  <c r="A649"/>
  <c r="A650"/>
  <c r="A651"/>
  <c r="B651"/>
  <c r="C651"/>
  <c r="D651"/>
  <c r="E651"/>
  <c r="F651"/>
  <c r="A652"/>
  <c r="B652"/>
  <c r="C652"/>
  <c r="D652"/>
  <c r="E652"/>
  <c r="F652"/>
  <c r="A653"/>
  <c r="B653"/>
  <c r="C653"/>
  <c r="D653"/>
  <c r="E653"/>
  <c r="F653"/>
  <c r="A654"/>
  <c r="B654"/>
  <c r="C654"/>
  <c r="D654"/>
  <c r="E654"/>
  <c r="F654"/>
  <c r="A655"/>
  <c r="B655"/>
  <c r="C655"/>
  <c r="D655"/>
  <c r="E655"/>
  <c r="F655"/>
  <c r="A656"/>
  <c r="B656"/>
  <c r="C656"/>
  <c r="D656"/>
  <c r="E656"/>
  <c r="F656"/>
  <c r="A657"/>
  <c r="B657"/>
  <c r="C657"/>
  <c r="D657"/>
  <c r="E657"/>
  <c r="F657"/>
  <c r="A658"/>
  <c r="B658"/>
  <c r="C658"/>
  <c r="D658"/>
  <c r="E658"/>
  <c r="F658"/>
  <c r="A659"/>
  <c r="B659"/>
  <c r="C659"/>
  <c r="D659"/>
  <c r="E659"/>
  <c r="F659"/>
  <c r="A660"/>
  <c r="B660"/>
  <c r="C660"/>
  <c r="D660"/>
  <c r="E660"/>
  <c r="F660"/>
  <c r="A661"/>
  <c r="B661"/>
  <c r="C661"/>
  <c r="D661"/>
  <c r="E661"/>
  <c r="F661"/>
  <c r="A662"/>
  <c r="B662"/>
  <c r="C662"/>
  <c r="D662"/>
  <c r="E662"/>
  <c r="F662"/>
  <c r="A663"/>
  <c r="B663"/>
  <c r="C663"/>
  <c r="D663"/>
  <c r="E663"/>
  <c r="F663"/>
  <c r="A664"/>
  <c r="B664"/>
  <c r="C664"/>
  <c r="D664"/>
  <c r="E664"/>
  <c r="F664"/>
  <c r="A665"/>
  <c r="B665"/>
  <c r="C665"/>
  <c r="D665"/>
  <c r="E665"/>
  <c r="F665"/>
  <c r="A666"/>
  <c r="B666"/>
  <c r="C666"/>
  <c r="D666"/>
  <c r="E666"/>
  <c r="F666"/>
  <c r="A667"/>
  <c r="B667"/>
  <c r="C667"/>
  <c r="D667"/>
  <c r="E667"/>
  <c r="F667"/>
  <c r="A668"/>
  <c r="B668"/>
  <c r="C668"/>
  <c r="D668"/>
  <c r="E668"/>
  <c r="F668"/>
  <c r="A669"/>
  <c r="B669"/>
  <c r="C669"/>
  <c r="D669"/>
  <c r="E669"/>
  <c r="F669"/>
  <c r="A670"/>
  <c r="B670"/>
  <c r="C670"/>
  <c r="D670"/>
  <c r="E670"/>
  <c r="F670"/>
  <c r="A671"/>
  <c r="B671"/>
  <c r="C671"/>
  <c r="D671"/>
  <c r="E671"/>
  <c r="F671"/>
  <c r="A672"/>
  <c r="B672"/>
  <c r="C672"/>
  <c r="D672"/>
  <c r="E672"/>
  <c r="F672"/>
  <c r="A673"/>
  <c r="B673"/>
  <c r="C673"/>
  <c r="D673"/>
  <c r="E673"/>
  <c r="F673"/>
  <c r="A674"/>
  <c r="B674"/>
  <c r="C674"/>
  <c r="D674"/>
  <c r="E674"/>
  <c r="F674"/>
  <c r="A675"/>
  <c r="B675"/>
  <c r="C675"/>
  <c r="D675"/>
  <c r="E675"/>
  <c r="F675"/>
  <c r="A676"/>
  <c r="B676"/>
  <c r="C676"/>
  <c r="D676"/>
  <c r="E676"/>
  <c r="F676"/>
  <c r="A677"/>
  <c r="B677"/>
  <c r="C677"/>
  <c r="D677"/>
  <c r="E677"/>
  <c r="F677"/>
  <c r="A678"/>
  <c r="B678"/>
  <c r="C678"/>
  <c r="D678"/>
  <c r="E678"/>
  <c r="F678"/>
  <c r="A679"/>
  <c r="B679"/>
  <c r="C679"/>
  <c r="D679"/>
  <c r="E679"/>
  <c r="F679"/>
  <c r="A680"/>
  <c r="B680"/>
  <c r="C680"/>
  <c r="D680"/>
  <c r="E680"/>
  <c r="F680"/>
  <c r="A681"/>
  <c r="B681"/>
  <c r="C681"/>
  <c r="D681"/>
  <c r="E681"/>
  <c r="F681"/>
  <c r="A682"/>
  <c r="B682"/>
  <c r="C682"/>
  <c r="D682"/>
  <c r="E682"/>
  <c r="F682"/>
  <c r="A683"/>
  <c r="B683"/>
  <c r="C683"/>
  <c r="D683"/>
  <c r="E683"/>
  <c r="F683"/>
  <c r="A684"/>
  <c r="B684"/>
  <c r="C684"/>
  <c r="D684"/>
  <c r="E684"/>
  <c r="F684"/>
  <c r="A685"/>
  <c r="B685"/>
  <c r="C685"/>
  <c r="D685"/>
  <c r="E685"/>
  <c r="F685"/>
  <c r="A686"/>
  <c r="B686"/>
  <c r="C686"/>
  <c r="D686"/>
  <c r="E686"/>
  <c r="F686"/>
  <c r="A687"/>
  <c r="B687"/>
  <c r="C687"/>
  <c r="D687"/>
  <c r="E687"/>
  <c r="F687"/>
  <c r="A688"/>
  <c r="B688"/>
  <c r="C688"/>
  <c r="D688"/>
  <c r="E688"/>
  <c r="F688"/>
  <c r="A689"/>
  <c r="B689"/>
  <c r="C689"/>
  <c r="D689"/>
  <c r="E689"/>
  <c r="F689"/>
  <c r="A690"/>
  <c r="B690"/>
  <c r="C690"/>
  <c r="D690"/>
  <c r="E690"/>
  <c r="F690"/>
  <c r="A691"/>
  <c r="B691"/>
  <c r="C691"/>
  <c r="D691"/>
  <c r="E691"/>
  <c r="F691"/>
  <c r="A692"/>
  <c r="B692"/>
  <c r="C692"/>
  <c r="D692"/>
  <c r="E692"/>
  <c r="F692"/>
  <c r="A693"/>
  <c r="B693"/>
  <c r="C693"/>
  <c r="D693"/>
  <c r="E693"/>
  <c r="F693"/>
  <c r="A694"/>
  <c r="B694"/>
  <c r="C694"/>
  <c r="D694"/>
  <c r="E694"/>
  <c r="F694"/>
  <c r="A695"/>
  <c r="B695"/>
  <c r="C695"/>
  <c r="D695"/>
  <c r="E695"/>
  <c r="F695"/>
  <c r="A696"/>
  <c r="B696"/>
  <c r="C696"/>
  <c r="D696"/>
  <c r="E696"/>
  <c r="F696"/>
  <c r="A697"/>
  <c r="B697"/>
  <c r="C697"/>
  <c r="D697"/>
  <c r="E697"/>
  <c r="F697"/>
  <c r="A698"/>
  <c r="B698"/>
  <c r="C698"/>
  <c r="D698"/>
  <c r="E698"/>
  <c r="F698"/>
  <c r="A699"/>
  <c r="B699"/>
  <c r="C699"/>
  <c r="D699"/>
  <c r="E699"/>
  <c r="F699"/>
  <c r="A700"/>
  <c r="B700"/>
  <c r="C700"/>
  <c r="D700"/>
  <c r="E700"/>
  <c r="F700"/>
  <c r="A701"/>
  <c r="B701"/>
  <c r="C701"/>
  <c r="D701"/>
  <c r="E701"/>
  <c r="F701"/>
  <c r="A702"/>
  <c r="B702"/>
  <c r="C702"/>
  <c r="D702"/>
  <c r="E702"/>
  <c r="F702"/>
  <c r="A703"/>
  <c r="B703"/>
  <c r="C703"/>
  <c r="D703"/>
  <c r="E703"/>
  <c r="F703"/>
  <c r="A704"/>
  <c r="B704"/>
  <c r="C704"/>
  <c r="D704"/>
  <c r="E704"/>
  <c r="F704"/>
  <c r="A705"/>
  <c r="B705"/>
  <c r="C705"/>
  <c r="D705"/>
  <c r="E705"/>
  <c r="F705"/>
  <c r="A706"/>
  <c r="B706"/>
  <c r="C706"/>
  <c r="D706"/>
  <c r="E706"/>
  <c r="F706"/>
  <c r="A707"/>
  <c r="B707"/>
  <c r="C707"/>
  <c r="D707"/>
  <c r="E707"/>
  <c r="F707"/>
  <c r="A708"/>
  <c r="B708"/>
  <c r="C708"/>
  <c r="D708"/>
  <c r="E708"/>
  <c r="F708"/>
  <c r="A709"/>
  <c r="B709"/>
  <c r="C709"/>
  <c r="D709"/>
  <c r="E709"/>
  <c r="F709"/>
  <c r="A710"/>
  <c r="B710"/>
  <c r="C710"/>
  <c r="D710"/>
  <c r="E710"/>
  <c r="F710"/>
  <c r="A711"/>
  <c r="B711"/>
  <c r="C711"/>
  <c r="D711"/>
  <c r="E711"/>
  <c r="F711"/>
  <c r="A712"/>
  <c r="B712"/>
  <c r="C712"/>
  <c r="D712"/>
  <c r="E712"/>
  <c r="F712"/>
  <c r="A713"/>
  <c r="B713"/>
  <c r="C713"/>
  <c r="D713"/>
  <c r="E713"/>
  <c r="F713"/>
  <c r="A714"/>
  <c r="B714"/>
  <c r="C714"/>
  <c r="D714"/>
  <c r="E714"/>
  <c r="F714"/>
  <c r="A715"/>
  <c r="B715"/>
  <c r="C715"/>
  <c r="D715"/>
  <c r="E715"/>
  <c r="F715"/>
  <c r="A716"/>
  <c r="B716"/>
  <c r="C716"/>
  <c r="D716"/>
  <c r="E716"/>
  <c r="F716"/>
  <c r="A717"/>
  <c r="B717"/>
  <c r="C717"/>
  <c r="D717"/>
  <c r="E717"/>
  <c r="F717"/>
  <c r="A718"/>
  <c r="B718"/>
  <c r="C718"/>
  <c r="D718"/>
  <c r="E718"/>
  <c r="F718"/>
  <c r="A719"/>
  <c r="B719"/>
  <c r="C719"/>
  <c r="D719"/>
  <c r="E719"/>
  <c r="F719"/>
  <c r="A720"/>
  <c r="B720"/>
  <c r="C720"/>
  <c r="D720"/>
  <c r="E720"/>
  <c r="F720"/>
  <c r="A721"/>
  <c r="B721"/>
  <c r="C721"/>
  <c r="D721"/>
  <c r="E721"/>
  <c r="F721"/>
  <c r="A722"/>
  <c r="B722"/>
  <c r="C722"/>
  <c r="D722"/>
  <c r="E722"/>
  <c r="F722"/>
  <c r="A723"/>
  <c r="B723"/>
  <c r="C723"/>
  <c r="D723"/>
  <c r="E723"/>
  <c r="F723"/>
  <c r="A724"/>
  <c r="A725"/>
  <c r="B725"/>
  <c r="C725"/>
  <c r="D725"/>
  <c r="E725"/>
  <c r="F725"/>
  <c r="A726"/>
  <c r="B726"/>
  <c r="C726"/>
  <c r="D726"/>
  <c r="E726"/>
  <c r="F726"/>
  <c r="A727"/>
  <c r="B727"/>
  <c r="C727"/>
  <c r="D727"/>
  <c r="E727"/>
  <c r="F727"/>
  <c r="A728"/>
  <c r="B728"/>
  <c r="C728"/>
  <c r="D728"/>
  <c r="E728"/>
  <c r="F728"/>
  <c r="A729"/>
  <c r="B729"/>
  <c r="C729"/>
  <c r="D729"/>
  <c r="E729"/>
  <c r="F729"/>
  <c r="A730"/>
  <c r="B730"/>
  <c r="C730"/>
  <c r="D730"/>
  <c r="E730"/>
  <c r="F730"/>
  <c r="A731"/>
  <c r="B731"/>
  <c r="C731"/>
  <c r="D731"/>
  <c r="E731"/>
  <c r="F731"/>
  <c r="A732"/>
  <c r="B732"/>
  <c r="C732"/>
  <c r="D732"/>
  <c r="E732"/>
  <c r="F732"/>
  <c r="A733"/>
  <c r="B733"/>
  <c r="C733"/>
  <c r="D733"/>
  <c r="E733"/>
  <c r="F733"/>
  <c r="A734"/>
  <c r="B734"/>
  <c r="C734"/>
  <c r="D734"/>
  <c r="E734"/>
  <c r="F734"/>
  <c r="A735"/>
  <c r="B735"/>
  <c r="C735"/>
  <c r="D735"/>
  <c r="E735"/>
  <c r="F735"/>
  <c r="A736"/>
  <c r="B736"/>
  <c r="C736"/>
  <c r="D736"/>
  <c r="E736"/>
  <c r="F736"/>
  <c r="A737"/>
  <c r="B737"/>
  <c r="C737"/>
  <c r="D737"/>
  <c r="E737"/>
  <c r="F737"/>
  <c r="A738"/>
  <c r="B738"/>
  <c r="C738"/>
  <c r="D738"/>
  <c r="E738"/>
  <c r="F738"/>
  <c r="A739"/>
  <c r="B739"/>
  <c r="C739"/>
  <c r="D739"/>
  <c r="E739"/>
  <c r="F739"/>
  <c r="A740"/>
  <c r="B740"/>
  <c r="C740"/>
  <c r="D740"/>
  <c r="E740"/>
  <c r="F740"/>
  <c r="A741"/>
  <c r="B741"/>
  <c r="C741"/>
  <c r="D741"/>
  <c r="E741"/>
  <c r="F741"/>
  <c r="A742"/>
  <c r="B742"/>
  <c r="C742"/>
  <c r="D742"/>
  <c r="E742"/>
  <c r="F742"/>
  <c r="A743"/>
  <c r="B743"/>
  <c r="C743"/>
  <c r="D743"/>
  <c r="E743"/>
  <c r="F743"/>
  <c r="A744"/>
  <c r="B744"/>
  <c r="C744"/>
  <c r="D744"/>
  <c r="E744"/>
  <c r="F744"/>
  <c r="A745"/>
  <c r="B745"/>
  <c r="C745"/>
  <c r="D745"/>
  <c r="E745"/>
  <c r="F745"/>
  <c r="A746"/>
  <c r="B746"/>
  <c r="C746"/>
  <c r="D746"/>
  <c r="E746"/>
  <c r="F746"/>
  <c r="A747"/>
  <c r="B747"/>
  <c r="C747"/>
  <c r="D747"/>
  <c r="E747"/>
  <c r="F747"/>
  <c r="A748"/>
  <c r="B748"/>
  <c r="C748"/>
  <c r="D748"/>
  <c r="E748"/>
  <c r="F748"/>
  <c r="A749"/>
  <c r="B749"/>
  <c r="C749"/>
  <c r="D749"/>
  <c r="E749"/>
  <c r="F749"/>
  <c r="A750"/>
  <c r="B750"/>
  <c r="C750"/>
  <c r="D750"/>
  <c r="E750"/>
  <c r="F750"/>
  <c r="A751"/>
  <c r="B751"/>
  <c r="C751"/>
  <c r="D751"/>
  <c r="E751"/>
  <c r="F751"/>
  <c r="A752"/>
  <c r="B752"/>
  <c r="C752"/>
  <c r="D752"/>
  <c r="E752"/>
  <c r="F752"/>
  <c r="A753"/>
  <c r="B753"/>
  <c r="C753"/>
  <c r="D753"/>
  <c r="E753"/>
  <c r="F753"/>
  <c r="A754"/>
  <c r="B754"/>
  <c r="C754"/>
  <c r="D754"/>
  <c r="E754"/>
  <c r="F754"/>
  <c r="A755"/>
  <c r="B755"/>
  <c r="C755"/>
  <c r="D755"/>
  <c r="E755"/>
  <c r="F755"/>
  <c r="A756"/>
  <c r="B756"/>
  <c r="C756"/>
  <c r="D756"/>
  <c r="E756"/>
  <c r="F756"/>
  <c r="A757"/>
  <c r="B757"/>
  <c r="C757"/>
  <c r="D757"/>
  <c r="E757"/>
  <c r="F757"/>
  <c r="A758"/>
  <c r="B758"/>
  <c r="C758"/>
  <c r="D758"/>
  <c r="E758"/>
  <c r="F758"/>
  <c r="A759"/>
  <c r="B759"/>
  <c r="C759"/>
  <c r="D759"/>
  <c r="E759"/>
  <c r="F759"/>
  <c r="A760"/>
  <c r="B760"/>
  <c r="C760"/>
  <c r="D760"/>
  <c r="E760"/>
  <c r="F760"/>
  <c r="A761"/>
  <c r="B761"/>
  <c r="C761"/>
  <c r="D761"/>
  <c r="E761"/>
  <c r="F761"/>
  <c r="A762"/>
  <c r="B762"/>
  <c r="C762"/>
  <c r="D762"/>
  <c r="E762"/>
  <c r="F762"/>
  <c r="A763"/>
  <c r="B763"/>
  <c r="C763"/>
  <c r="D763"/>
  <c r="E763"/>
  <c r="F763"/>
  <c r="A764"/>
  <c r="B764"/>
  <c r="C764"/>
  <c r="D764"/>
  <c r="E764"/>
  <c r="F764"/>
  <c r="A765"/>
  <c r="B765"/>
  <c r="C765"/>
  <c r="D765"/>
  <c r="E765"/>
  <c r="F765"/>
  <c r="A766"/>
  <c r="B766"/>
  <c r="C766"/>
  <c r="D766"/>
  <c r="E766"/>
  <c r="F766"/>
  <c r="A767"/>
  <c r="B767"/>
  <c r="C767"/>
  <c r="D767"/>
  <c r="E767"/>
  <c r="F767"/>
  <c r="A768"/>
  <c r="B768"/>
  <c r="C768"/>
  <c r="D768"/>
  <c r="E768"/>
  <c r="F768"/>
  <c r="A769"/>
  <c r="B769"/>
  <c r="C769"/>
  <c r="D769"/>
  <c r="E769"/>
  <c r="F769"/>
  <c r="A770"/>
  <c r="B770"/>
  <c r="C770"/>
  <c r="D770"/>
  <c r="E770"/>
  <c r="F770"/>
  <c r="A771"/>
  <c r="B771"/>
  <c r="C771"/>
  <c r="D771"/>
  <c r="E771"/>
  <c r="F771"/>
  <c r="A772"/>
  <c r="A773"/>
  <c r="B773"/>
  <c r="C773"/>
  <c r="D773"/>
  <c r="E773"/>
  <c r="F773"/>
  <c r="A774"/>
  <c r="B774"/>
  <c r="C774"/>
  <c r="D774"/>
  <c r="E774"/>
  <c r="F774"/>
  <c r="A775"/>
  <c r="B775"/>
  <c r="C775"/>
  <c r="D775"/>
  <c r="E775"/>
  <c r="F775"/>
  <c r="A776"/>
  <c r="B776"/>
  <c r="C776"/>
  <c r="D776"/>
  <c r="E776"/>
  <c r="F776"/>
  <c r="A777"/>
  <c r="B777"/>
  <c r="C777"/>
  <c r="D777"/>
  <c r="E777"/>
  <c r="F777"/>
  <c r="A778"/>
  <c r="B778"/>
  <c r="C778"/>
  <c r="D778"/>
  <c r="E778"/>
  <c r="F778"/>
  <c r="A779"/>
  <c r="B779"/>
  <c r="C779"/>
  <c r="D779"/>
  <c r="E779"/>
  <c r="F779"/>
  <c r="A780"/>
  <c r="B780"/>
  <c r="C780"/>
  <c r="D780"/>
  <c r="E780"/>
  <c r="F780"/>
  <c r="A781"/>
  <c r="B781"/>
  <c r="C781"/>
  <c r="D781"/>
  <c r="E781"/>
  <c r="F781"/>
  <c r="A782"/>
  <c r="B782"/>
  <c r="C782"/>
  <c r="D782"/>
  <c r="E782"/>
  <c r="F782"/>
  <c r="A783"/>
  <c r="B783"/>
  <c r="C783"/>
  <c r="D783"/>
  <c r="E783"/>
  <c r="F783"/>
  <c r="A784"/>
  <c r="B784"/>
  <c r="C784"/>
  <c r="D784"/>
  <c r="E784"/>
  <c r="F784"/>
  <c r="A785"/>
  <c r="B785"/>
  <c r="C785"/>
  <c r="D785"/>
  <c r="E785"/>
  <c r="F785"/>
  <c r="A786"/>
  <c r="B786"/>
  <c r="C786"/>
  <c r="D786"/>
  <c r="E786"/>
  <c r="F786"/>
  <c r="A787"/>
  <c r="B787"/>
  <c r="C787"/>
  <c r="D787"/>
  <c r="E787"/>
  <c r="F787"/>
  <c r="A788"/>
  <c r="B788"/>
  <c r="C788"/>
  <c r="D788"/>
  <c r="E788"/>
  <c r="F788"/>
  <c r="A789"/>
  <c r="B789"/>
  <c r="C789"/>
  <c r="D789"/>
  <c r="E789"/>
  <c r="F789"/>
  <c r="A790"/>
  <c r="B790"/>
  <c r="C790"/>
  <c r="D790"/>
  <c r="E790"/>
  <c r="F790"/>
  <c r="A791"/>
  <c r="B791"/>
  <c r="C791"/>
  <c r="D791"/>
  <c r="E791"/>
  <c r="F791"/>
  <c r="A792"/>
  <c r="B792"/>
  <c r="C792"/>
  <c r="D792"/>
  <c r="E792"/>
  <c r="F792"/>
  <c r="A793"/>
  <c r="B793"/>
  <c r="C793"/>
  <c r="D793"/>
  <c r="E793"/>
  <c r="F793"/>
  <c r="A794"/>
  <c r="B794"/>
  <c r="C794"/>
  <c r="D794"/>
  <c r="E794"/>
  <c r="F794"/>
  <c r="A795"/>
  <c r="B795"/>
  <c r="C795"/>
  <c r="D795"/>
  <c r="E795"/>
  <c r="F795"/>
  <c r="A796"/>
  <c r="B796"/>
  <c r="C796"/>
  <c r="D796"/>
  <c r="E796"/>
  <c r="F796"/>
  <c r="A797"/>
  <c r="B797"/>
  <c r="C797"/>
  <c r="D797"/>
  <c r="E797"/>
  <c r="F797"/>
  <c r="A798"/>
  <c r="B798"/>
  <c r="C798"/>
  <c r="D798"/>
  <c r="E798"/>
  <c r="F798"/>
  <c r="A799"/>
  <c r="B799"/>
  <c r="C799"/>
  <c r="D799"/>
  <c r="E799"/>
  <c r="F799"/>
  <c r="A800"/>
  <c r="B800"/>
  <c r="C800"/>
  <c r="D800"/>
  <c r="E800"/>
  <c r="F800"/>
  <c r="A801"/>
  <c r="B801"/>
  <c r="C801"/>
  <c r="D801"/>
  <c r="E801"/>
  <c r="F801"/>
  <c r="A802"/>
  <c r="B802"/>
  <c r="C802"/>
  <c r="D802"/>
  <c r="E802"/>
  <c r="F802"/>
  <c r="A803"/>
  <c r="B803"/>
  <c r="C803"/>
  <c r="D803"/>
  <c r="E803"/>
  <c r="F803"/>
  <c r="A804"/>
  <c r="B804"/>
  <c r="C804"/>
  <c r="D804"/>
  <c r="E804"/>
  <c r="F804"/>
  <c r="A805"/>
  <c r="B805"/>
  <c r="C805"/>
  <c r="D805"/>
  <c r="E805"/>
  <c r="F805"/>
  <c r="A806"/>
  <c r="B806"/>
  <c r="C806"/>
  <c r="D806"/>
  <c r="E806"/>
  <c r="F806"/>
  <c r="A807"/>
  <c r="B807"/>
  <c r="C807"/>
  <c r="D807"/>
  <c r="E807"/>
  <c r="F807"/>
  <c r="A808"/>
  <c r="B808"/>
  <c r="C808"/>
  <c r="D808"/>
  <c r="E808"/>
  <c r="F808"/>
  <c r="A809"/>
  <c r="B809"/>
  <c r="C809"/>
  <c r="D809"/>
  <c r="E809"/>
  <c r="F809"/>
  <c r="A810"/>
  <c r="B810"/>
  <c r="C810"/>
  <c r="D810"/>
  <c r="E810"/>
  <c r="F810"/>
  <c r="A811"/>
  <c r="B811"/>
  <c r="C811"/>
  <c r="D811"/>
  <c r="E811"/>
  <c r="F811"/>
  <c r="A812"/>
  <c r="B812"/>
  <c r="C812"/>
  <c r="D812"/>
  <c r="E812"/>
  <c r="F812"/>
  <c r="A813"/>
  <c r="B813"/>
  <c r="C813"/>
  <c r="D813"/>
  <c r="E813"/>
  <c r="F813"/>
  <c r="A814"/>
  <c r="B814"/>
  <c r="C814"/>
  <c r="D814"/>
  <c r="E814"/>
  <c r="F814"/>
  <c r="A815"/>
  <c r="B815"/>
  <c r="C815"/>
  <c r="D815"/>
  <c r="E815"/>
  <c r="F815"/>
  <c r="A816"/>
  <c r="B816"/>
  <c r="C816"/>
  <c r="D816"/>
  <c r="E816"/>
  <c r="F816"/>
  <c r="A817"/>
  <c r="B817"/>
  <c r="C817"/>
  <c r="D817"/>
  <c r="E817"/>
  <c r="F817"/>
  <c r="A818"/>
  <c r="B818"/>
  <c r="C818"/>
  <c r="D818"/>
  <c r="E818"/>
  <c r="F818"/>
  <c r="A819"/>
  <c r="B819"/>
  <c r="C819"/>
  <c r="D819"/>
  <c r="E819"/>
  <c r="F819"/>
  <c r="A820"/>
  <c r="B820"/>
  <c r="C820"/>
  <c r="D820"/>
  <c r="E820"/>
  <c r="F820"/>
  <c r="A821"/>
  <c r="B821"/>
  <c r="C821"/>
  <c r="D821"/>
  <c r="E821"/>
  <c r="F821"/>
  <c r="A822"/>
  <c r="B822"/>
  <c r="C822"/>
  <c r="D822"/>
  <c r="E822"/>
  <c r="F822"/>
  <c r="A823"/>
  <c r="B823"/>
  <c r="C823"/>
  <c r="D823"/>
  <c r="E823"/>
  <c r="F823"/>
  <c r="A824"/>
  <c r="B824"/>
  <c r="C824"/>
  <c r="D824"/>
  <c r="E824"/>
  <c r="F824"/>
  <c r="A825"/>
  <c r="B825"/>
  <c r="C825"/>
  <c r="D825"/>
  <c r="E825"/>
  <c r="F825"/>
  <c r="A826"/>
  <c r="B826"/>
  <c r="C826"/>
  <c r="D826"/>
  <c r="E826"/>
  <c r="F826"/>
  <c r="A827"/>
  <c r="B827"/>
  <c r="C827"/>
  <c r="D827"/>
  <c r="E827"/>
  <c r="F827"/>
  <c r="A828"/>
  <c r="B828"/>
  <c r="C828"/>
  <c r="D828"/>
  <c r="E828"/>
  <c r="F828"/>
  <c r="A829"/>
  <c r="B829"/>
  <c r="C829"/>
  <c r="D829"/>
  <c r="E829"/>
  <c r="F829"/>
  <c r="A830"/>
  <c r="B830"/>
  <c r="C830"/>
  <c r="D830"/>
  <c r="E830"/>
  <c r="F830"/>
  <c r="A831"/>
  <c r="B831"/>
  <c r="C831"/>
  <c r="D831"/>
  <c r="E831"/>
  <c r="F831"/>
  <c r="A832"/>
  <c r="B832"/>
  <c r="C832"/>
  <c r="D832"/>
  <c r="E832"/>
  <c r="F832"/>
  <c r="A833"/>
  <c r="B833"/>
  <c r="C833"/>
  <c r="D833"/>
  <c r="E833"/>
  <c r="F833"/>
  <c r="A834"/>
  <c r="B834"/>
  <c r="C834"/>
  <c r="D834"/>
  <c r="E834"/>
  <c r="F834"/>
  <c r="A835"/>
  <c r="B835"/>
  <c r="C835"/>
  <c r="D835"/>
  <c r="E835"/>
  <c r="F835"/>
  <c r="A836"/>
  <c r="B836"/>
  <c r="C836"/>
  <c r="D836"/>
  <c r="E836"/>
  <c r="F836"/>
  <c r="A837"/>
  <c r="B837"/>
  <c r="C837"/>
  <c r="D837"/>
  <c r="E837"/>
  <c r="F837"/>
  <c r="A838"/>
  <c r="B838"/>
  <c r="C838"/>
  <c r="D838"/>
  <c r="E838"/>
  <c r="F838"/>
  <c r="A839"/>
  <c r="B839"/>
  <c r="C839"/>
  <c r="D839"/>
  <c r="E839"/>
  <c r="F839"/>
  <c r="A840"/>
  <c r="B840"/>
  <c r="C840"/>
  <c r="D840"/>
  <c r="E840"/>
  <c r="F840"/>
  <c r="A841"/>
  <c r="B841"/>
  <c r="C841"/>
  <c r="D841"/>
  <c r="E841"/>
  <c r="F841"/>
  <c r="A842"/>
  <c r="B842"/>
  <c r="C842"/>
  <c r="D842"/>
  <c r="E842"/>
  <c r="F842"/>
  <c r="A843"/>
  <c r="B843"/>
  <c r="C843"/>
  <c r="D843"/>
  <c r="E843"/>
  <c r="F843"/>
  <c r="A844"/>
  <c r="B844"/>
  <c r="C844"/>
  <c r="D844"/>
  <c r="E844"/>
  <c r="F844"/>
  <c r="A845"/>
  <c r="B845"/>
  <c r="C845"/>
  <c r="D845"/>
  <c r="E845"/>
  <c r="F845"/>
  <c r="A846"/>
  <c r="B846"/>
  <c r="C846"/>
  <c r="D846"/>
  <c r="E846"/>
  <c r="F846"/>
  <c r="A847"/>
  <c r="B847"/>
  <c r="C847"/>
  <c r="D847"/>
  <c r="E847"/>
  <c r="F847"/>
  <c r="A848"/>
  <c r="B848"/>
  <c r="C848"/>
  <c r="D848"/>
  <c r="E848"/>
  <c r="F848"/>
  <c r="A849"/>
  <c r="B849"/>
  <c r="C849"/>
  <c r="D849"/>
  <c r="E849"/>
  <c r="F849"/>
  <c r="A850"/>
  <c r="B850"/>
  <c r="C850"/>
  <c r="D850"/>
  <c r="E850"/>
  <c r="F850"/>
  <c r="A851"/>
  <c r="B851"/>
  <c r="C851"/>
  <c r="D851"/>
  <c r="E851"/>
  <c r="F851"/>
  <c r="A852"/>
  <c r="B852"/>
  <c r="C852"/>
  <c r="D852"/>
  <c r="E852"/>
  <c r="F852"/>
  <c r="A853"/>
  <c r="B853"/>
  <c r="C853"/>
  <c r="D853"/>
  <c r="E853"/>
  <c r="F853"/>
  <c r="A854"/>
  <c r="B854"/>
  <c r="C854"/>
  <c r="D854"/>
  <c r="E854"/>
  <c r="F854"/>
  <c r="A855"/>
  <c r="B855"/>
  <c r="C855"/>
  <c r="D855"/>
  <c r="E855"/>
  <c r="F855"/>
  <c r="A856"/>
  <c r="B856"/>
  <c r="C856"/>
  <c r="D856"/>
  <c r="E856"/>
  <c r="F856"/>
  <c r="A857"/>
  <c r="B857"/>
  <c r="C857"/>
  <c r="D857"/>
  <c r="E857"/>
  <c r="F857"/>
  <c r="A858"/>
  <c r="B858"/>
  <c r="C858"/>
  <c r="D858"/>
  <c r="E858"/>
  <c r="F858"/>
  <c r="A859"/>
  <c r="B859"/>
  <c r="C859"/>
  <c r="D859"/>
  <c r="E859"/>
  <c r="F859"/>
  <c r="A860"/>
  <c r="B860"/>
  <c r="C860"/>
  <c r="D860"/>
  <c r="E860"/>
  <c r="F860"/>
  <c r="A861"/>
  <c r="B861"/>
  <c r="C861"/>
  <c r="D861"/>
  <c r="E861"/>
  <c r="F861"/>
  <c r="A862"/>
  <c r="B862"/>
  <c r="C862"/>
  <c r="D862"/>
  <c r="E862"/>
  <c r="F862"/>
  <c r="A863"/>
  <c r="B863"/>
  <c r="C863"/>
  <c r="D863"/>
  <c r="E863"/>
  <c r="F863"/>
  <c r="A864"/>
  <c r="B864"/>
  <c r="C864"/>
  <c r="D864"/>
  <c r="E864"/>
  <c r="F864"/>
  <c r="A865"/>
  <c r="B865"/>
  <c r="C865"/>
  <c r="D865"/>
  <c r="E865"/>
  <c r="F865"/>
  <c r="A866"/>
  <c r="B866"/>
  <c r="C866"/>
  <c r="D866"/>
  <c r="E866"/>
  <c r="F866"/>
  <c r="A867"/>
  <c r="B867"/>
  <c r="C867"/>
  <c r="D867"/>
  <c r="E867"/>
  <c r="F867"/>
  <c r="A868"/>
  <c r="B868"/>
  <c r="C868"/>
  <c r="D868"/>
  <c r="E868"/>
  <c r="F868"/>
  <c r="A869"/>
  <c r="B869"/>
  <c r="C869"/>
  <c r="D869"/>
  <c r="E869"/>
  <c r="F869"/>
  <c r="A870"/>
  <c r="B870"/>
  <c r="C870"/>
  <c r="D870"/>
  <c r="E870"/>
  <c r="F870"/>
  <c r="A871"/>
  <c r="B871"/>
  <c r="C871"/>
  <c r="D871"/>
  <c r="E871"/>
  <c r="F871"/>
  <c r="A872"/>
  <c r="B872"/>
  <c r="C872"/>
  <c r="D872"/>
  <c r="E872"/>
  <c r="F872"/>
  <c r="A873"/>
  <c r="B873"/>
  <c r="C873"/>
  <c r="D873"/>
  <c r="E873"/>
  <c r="F873"/>
  <c r="A874"/>
  <c r="B874"/>
  <c r="C874"/>
  <c r="D874"/>
  <c r="E874"/>
  <c r="F874"/>
  <c r="A875"/>
  <c r="B875"/>
  <c r="C875"/>
  <c r="D875"/>
  <c r="E875"/>
  <c r="F875"/>
  <c r="A876"/>
  <c r="B876"/>
  <c r="C876"/>
  <c r="D876"/>
  <c r="E876"/>
  <c r="F876"/>
  <c r="A877"/>
  <c r="B877"/>
  <c r="C877"/>
  <c r="D877"/>
  <c r="E877"/>
  <c r="F877"/>
  <c r="A878"/>
  <c r="B878"/>
  <c r="C878"/>
  <c r="D878"/>
  <c r="E878"/>
  <c r="F878"/>
  <c r="A879"/>
  <c r="B879"/>
  <c r="C879"/>
  <c r="D879"/>
  <c r="E879"/>
  <c r="F879"/>
  <c r="A880"/>
  <c r="B880"/>
  <c r="C880"/>
  <c r="D880"/>
  <c r="E880"/>
  <c r="F880"/>
  <c r="A881"/>
  <c r="B881"/>
  <c r="C881"/>
  <c r="D881"/>
  <c r="E881"/>
  <c r="F881"/>
  <c r="A882"/>
  <c r="B882"/>
  <c r="C882"/>
  <c r="D882"/>
  <c r="E882"/>
  <c r="F882"/>
  <c r="A883"/>
  <c r="B883"/>
  <c r="C883"/>
  <c r="D883"/>
  <c r="E883"/>
  <c r="F883"/>
  <c r="A884"/>
  <c r="B884"/>
  <c r="C884"/>
  <c r="D884"/>
  <c r="E884"/>
  <c r="F884"/>
  <c r="A885"/>
  <c r="B885"/>
  <c r="C885"/>
  <c r="D885"/>
  <c r="E885"/>
  <c r="F885"/>
  <c r="A886"/>
  <c r="B886"/>
  <c r="C886"/>
  <c r="D886"/>
  <c r="E886"/>
  <c r="F886"/>
  <c r="A887"/>
  <c r="B887"/>
  <c r="C887"/>
  <c r="D887"/>
  <c r="E887"/>
  <c r="F887"/>
  <c r="A888"/>
  <c r="B888"/>
  <c r="C888"/>
  <c r="D888"/>
  <c r="E888"/>
  <c r="F888"/>
  <c r="A889"/>
  <c r="B889"/>
  <c r="C889"/>
  <c r="D889"/>
  <c r="E889"/>
  <c r="F889"/>
  <c r="A890"/>
  <c r="B890"/>
  <c r="C890"/>
  <c r="D890"/>
  <c r="E890"/>
  <c r="F890"/>
  <c r="A891"/>
  <c r="B891"/>
  <c r="C891"/>
  <c r="D891"/>
  <c r="E891"/>
  <c r="F891"/>
  <c r="A892"/>
  <c r="B892"/>
  <c r="C892"/>
  <c r="D892"/>
  <c r="E892"/>
  <c r="F892"/>
  <c r="A893"/>
  <c r="B893"/>
  <c r="C893"/>
  <c r="D893"/>
  <c r="E893"/>
  <c r="F893"/>
  <c r="A894"/>
  <c r="B894"/>
  <c r="C894"/>
  <c r="D894"/>
  <c r="E894"/>
  <c r="F894"/>
  <c r="A895"/>
  <c r="B895"/>
  <c r="C895"/>
  <c r="D895"/>
  <c r="E895"/>
  <c r="F895"/>
  <c r="A896"/>
  <c r="B896"/>
  <c r="C896"/>
  <c r="D896"/>
  <c r="E896"/>
  <c r="F896"/>
</calcChain>
</file>

<file path=xl/sharedStrings.xml><?xml version="1.0" encoding="utf-8"?>
<sst xmlns="http://schemas.openxmlformats.org/spreadsheetml/2006/main" count="2378" uniqueCount="888">
  <si>
    <t>оснащены многофункциональным устройством (принтером, сканером)</t>
  </si>
  <si>
    <t>Число кабинетов для нескольких предменов естественно-научного цикла*</t>
  </si>
  <si>
    <t xml:space="preserve">Число кабинетов для нескольких предменов гуманитарного цикла* </t>
  </si>
  <si>
    <t>Спортивные залы</t>
  </si>
  <si>
    <t>доступ к Интернету</t>
  </si>
  <si>
    <t>доступ к локальной сети ОО</t>
  </si>
  <si>
    <t xml:space="preserve">Число кабинетов информатики </t>
  </si>
  <si>
    <t>из них   с оснащенным компьютером рабочим местом учителя</t>
  </si>
  <si>
    <t xml:space="preserve">Число кабинетов математики </t>
  </si>
  <si>
    <t>Число кабинетов начальной школы</t>
  </si>
  <si>
    <t>№ п/п</t>
  </si>
  <si>
    <t>Количество обучающихся в 6-х классах (на 01.09.2016 г.)</t>
  </si>
  <si>
    <t xml:space="preserve">Наименование показателя </t>
  </si>
  <si>
    <t xml:space="preserve">Значение показателя </t>
  </si>
  <si>
    <t>чел.</t>
  </si>
  <si>
    <t>шт.</t>
  </si>
  <si>
    <t>Количество 7 -х классов  (на 01.09.2016 г.)</t>
  </si>
  <si>
    <t>Количество 6 -х  классов  (на 01.09.2016 г.)</t>
  </si>
  <si>
    <t>из них лингофонных кабинетов</t>
  </si>
  <si>
    <t xml:space="preserve">  с оснащенным компьютером рабочим местом учителя</t>
  </si>
  <si>
    <t>Подраздел 3.  Кабинет иностранных языков</t>
  </si>
  <si>
    <t>Атлас по истории с комплектом контурных карт</t>
  </si>
  <si>
    <t>Число кабинетов ОБЖ</t>
  </si>
  <si>
    <t>из них залы размерами (минимальные размеры  9*18, высота  6   )</t>
  </si>
  <si>
    <t xml:space="preserve">оснащены компьютером </t>
  </si>
  <si>
    <t xml:space="preserve">Мобильный компьютерный класс </t>
  </si>
  <si>
    <t>Подраздел 2. Кабинет русского языка и литературы</t>
  </si>
  <si>
    <t>Подраздел 4. Кабинет истории и обществознания</t>
  </si>
  <si>
    <t>Подраздел 5. Кабинет географии</t>
  </si>
  <si>
    <t>Подраздел 7. Кабинет музыки</t>
  </si>
  <si>
    <t>Подраздел 8. Кабинет физики</t>
  </si>
  <si>
    <t>Подраздел 9. Кабинет химии</t>
  </si>
  <si>
    <t>Подраздел 10. Кабинет биологии и экологии</t>
  </si>
  <si>
    <t>Подраздел 12. Кабинет математики</t>
  </si>
  <si>
    <t>Подраздел 13. Кабинет информатики</t>
  </si>
  <si>
    <t>Подраздел 14. Кабинет технологии</t>
  </si>
  <si>
    <t>Часть 1. Технология. Обслуживающий труд.</t>
  </si>
  <si>
    <t>Часть 2.  Тежнология. Технический  труд. (Универсальная мастерская технологии работы с деревом, металлом и выполнения проектных работ школьников)</t>
  </si>
  <si>
    <t>Комплект Уставов.</t>
  </si>
  <si>
    <t>Подраздел  15. Кабинет Основы безопасности жизнедеятельности</t>
  </si>
  <si>
    <t xml:space="preserve">Библиотека </t>
  </si>
  <si>
    <t>оснащено многофункциональным устройством (принтером, сканером)</t>
  </si>
  <si>
    <t>из них оснащены  компьютером</t>
  </si>
  <si>
    <t>оснащено  проектором</t>
  </si>
  <si>
    <t>оснащено интерактивной доской</t>
  </si>
  <si>
    <t>Портреты иностранных писателей, ученых,  и т. д.</t>
  </si>
  <si>
    <t>Подраздел 6. Кабинет изобразительного искусства (черчения)</t>
  </si>
  <si>
    <t>Мобильный лабораторный комплекс для учебной практической и проектной деятельности по физике*</t>
  </si>
  <si>
    <t>Цифровая лаборатория по физике для ученика (для л.р.)*</t>
  </si>
  <si>
    <t>*При условии: рабочее место ученика оборудовано компьютером (мобильный класс, лаборатория, и.т.д.)</t>
  </si>
  <si>
    <t>Цифровая лаборатория по химии для учителя*</t>
  </si>
  <si>
    <t>Цифровая лаборатория по химии для ученика*</t>
  </si>
  <si>
    <t>Цифровой микроскоп бинокулярный (с камерой)*</t>
  </si>
  <si>
    <t>Цифровая лаборатория для учителя по биологии*</t>
  </si>
  <si>
    <t>Цифровая лаборатория по биологии для ученика*</t>
  </si>
  <si>
    <t>Цифровой микроскоп*</t>
  </si>
  <si>
    <t>Цифровая лаборатория для учителя*</t>
  </si>
  <si>
    <t>Электронные средства обучения для кабинета математики*</t>
  </si>
  <si>
    <t>из них обеспечен доступ к сети  Интернет</t>
  </si>
  <si>
    <t>из них имеют скорость подключения  не менее 2 Мб/с</t>
  </si>
  <si>
    <t>Комплект портретов для оформления кабинета**</t>
  </si>
  <si>
    <t>Комплект наглядных пособий для постоянного использования**</t>
  </si>
  <si>
    <t xml:space="preserve">** Портреты и таблицы, которые используются для оформления кабинета. Например, таблица "Шкала электромагнитных волн" и т.д. </t>
  </si>
  <si>
    <t>Число кабинетов  искусства (музыки, МХК, ИЗО)</t>
  </si>
  <si>
    <t>Раздел: Общие сведения</t>
  </si>
  <si>
    <t>Число кабинетов биологии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</si>
  <si>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</si>
  <si>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</si>
  <si>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Модели объемные демонстрационные для начальной школы</t>
  </si>
  <si>
    <t>Модели-аппликации для начальной школы</t>
  </si>
  <si>
    <t>Демонстрационные учебные таблицы по окружающему миру для начальной школы</t>
  </si>
  <si>
    <t>Карты учебные для начальной школы</t>
  </si>
  <si>
    <t>Цифровая лаборатория для начальных классов по естествознанию (1)</t>
  </si>
  <si>
    <t>Комплект демонстрационного оборудования по окружающему миру для начальной школы (2)</t>
  </si>
  <si>
    <t>Игровой набор по развитию речи</t>
  </si>
  <si>
    <t>Настольные лингвистические игры</t>
  </si>
  <si>
    <t>Игровые наборы по учебному предмету, рекомендованные для детей младшего школьного возраста</t>
  </si>
  <si>
    <t>Модель-аппликация демонстрационная по обучению грамоте родного языка</t>
  </si>
  <si>
    <t>Демонстрационные учебные таблицы по родному языку для начальной школы</t>
  </si>
  <si>
    <t>Демонстрационные пособия по родному языку для начальной школы</t>
  </si>
  <si>
    <t>Сюжетные (предметные) картинки по родному языку</t>
  </si>
  <si>
    <t>Раздаточные карточки с буквами родного алфавита</t>
  </si>
  <si>
    <t>Справочники, словари и энциклопедии по родному языку и истории родного края для начальной школы</t>
  </si>
  <si>
    <t>Предметы "Литературное чтение", "Литературное чтение на родном языке"</t>
  </si>
  <si>
    <t>Комплект демонстрационных учебных таблиц по литературному чтению для начальной школы</t>
  </si>
  <si>
    <t>Комплект портретов</t>
  </si>
  <si>
    <t>Игровые наборы на изучаемом иностранном языке</t>
  </si>
  <si>
    <t>Куклы-персонажи</t>
  </si>
  <si>
    <t>Игровой набор по математике</t>
  </si>
  <si>
    <t>Комплект настольных развивающих игр по математике</t>
  </si>
  <si>
    <t>Игровые наборы, рекомендованные для детей младшего школьного возраста по знакомству с окружающим миром</t>
  </si>
  <si>
    <t>Модели по изобразительному искусству</t>
  </si>
  <si>
    <t>Муляжи предметов (вазы, фрукты, овощи, животных)</t>
  </si>
  <si>
    <t>Предмет "Технология "</t>
  </si>
  <si>
    <t>Коллекции по предметной области технология для начальной школы</t>
  </si>
  <si>
    <t>Коллекция промышленных образцов тканей, ниток и фурнитуры</t>
  </si>
  <si>
    <t>Демонстрационные учебные таблицы по технологии для начальной школы</t>
  </si>
  <si>
    <t>Подраздел 3. Кабинет проектно-исследовательской деятельности в начальной школе (на базе компьютерного класса)</t>
  </si>
  <si>
    <t>Комплект для развития речи, навыков создания и проведения презентаций, создания портфолио, ведения пресс деятельности - на родном и иностранных языках.</t>
  </si>
  <si>
    <t>Комплект для практического развития математических компетенций и изучения математики.</t>
  </si>
  <si>
    <t>Набор по основам математики, конструирования, моделирования и проектирования</t>
  </si>
  <si>
    <t>Набор по основам проектирования и моделирования</t>
  </si>
  <si>
    <t>Базовый робототехнический набор</t>
  </si>
  <si>
    <t>Ресурсный набор к базовому робототехническому набору</t>
  </si>
  <si>
    <t>Микроскоп школьный с подсветкой с набором микропрепаратов</t>
  </si>
  <si>
    <t>Комплект лабораторного оборудования по предмету "Окружающий мир"</t>
  </si>
  <si>
    <t>Комплект для практического изучения естественно-научных тем по предмету «Окружающий мир».</t>
  </si>
  <si>
    <t>число комплектов</t>
  </si>
  <si>
    <t>Демонстрационные учебные таблицы для начальной школы (изо)</t>
  </si>
  <si>
    <t>Словари раздаточные для кабинета начальной школы **</t>
  </si>
  <si>
    <t>**Указывать количество  словарей, которые относятся к данному предмету</t>
  </si>
  <si>
    <t>Игровой набор по развитию речи***</t>
  </si>
  <si>
    <t>***Курсив- оборудование для игр</t>
  </si>
  <si>
    <t>Потребность *</t>
  </si>
  <si>
    <t>информационно-справочные системы (учебные базы данных, электронные энциклопедии, справочники),</t>
  </si>
  <si>
    <t>дидактические компьютерные игры,</t>
  </si>
  <si>
    <t>наборы мультимедийных ресурсов,</t>
  </si>
  <si>
    <t xml:space="preserve">шт. </t>
  </si>
  <si>
    <t>из них  планируется приобретение  в 2017г.</t>
  </si>
  <si>
    <t>Количество (количество комплектов)*</t>
  </si>
  <si>
    <t>из них полных комплектов*</t>
  </si>
  <si>
    <t>из них комплектов, частично разукомплектованных*</t>
  </si>
  <si>
    <t xml:space="preserve">всего </t>
  </si>
  <si>
    <t>Интерактивная система опроса:</t>
  </si>
  <si>
    <t>система контроля и мониторинга качества</t>
  </si>
  <si>
    <t>система тестирования</t>
  </si>
  <si>
    <t>система голосования</t>
  </si>
  <si>
    <t xml:space="preserve">интерактивная детская студия </t>
  </si>
  <si>
    <t xml:space="preserve">анимационная студия </t>
  </si>
  <si>
    <t>комплект для создания мультфильмов</t>
  </si>
  <si>
    <t>Документ-камеры</t>
  </si>
  <si>
    <t>Многофункциональные интерактивные столы, полы</t>
  </si>
  <si>
    <t>Интерактивные киоски</t>
  </si>
  <si>
    <t xml:space="preserve">оружейная </t>
  </si>
  <si>
    <r>
      <t xml:space="preserve"> рабочее место </t>
    </r>
    <r>
      <rPr>
        <b/>
        <sz val="11"/>
        <color indexed="8"/>
        <rFont val="Times New Roman"/>
        <family val="1"/>
        <charset val="204"/>
      </rPr>
      <t>библиотекаря</t>
    </r>
    <r>
      <rPr>
        <sz val="11"/>
        <color indexed="8"/>
        <rFont val="Times New Roman"/>
        <family val="1"/>
        <charset val="204"/>
      </rPr>
      <t xml:space="preserve"> оснащено компьютером</t>
    </r>
  </si>
  <si>
    <r>
      <t xml:space="preserve">число рабочих  мест </t>
    </r>
    <r>
      <rPr>
        <b/>
        <sz val="11"/>
        <color indexed="8"/>
        <rFont val="Times New Roman"/>
        <family val="1"/>
        <charset val="204"/>
      </rPr>
      <t>для обучающихся</t>
    </r>
  </si>
  <si>
    <t>Количество компьютеров, включенных в образовательный процесс</t>
  </si>
  <si>
    <t>из них имеющие доступ к сети Интернет</t>
  </si>
  <si>
    <r>
      <t xml:space="preserve">*Кабинеты для нескольких предметов. </t>
    </r>
    <r>
      <rPr>
        <sz val="11"/>
        <color indexed="8"/>
        <rFont val="Times New Roman"/>
        <family val="1"/>
        <charset val="204"/>
      </rPr>
      <t>Например, в одном кабинете ведется химия и биология. Раздел общее: Заполняете строки под номером 87-93:  кабинет 1, оснащено 1 рабочее место и т.д.  При этом строки 73-86  не заполняются. В строке 18 "Количество кабинетов" указываете 1 кабинет. Далее заполняете подразделы 9 и 10.</t>
    </r>
  </si>
  <si>
    <t>средняя наполняемость класса (по школе)</t>
  </si>
  <si>
    <t>средняя наполняемость класса (1-4)</t>
  </si>
  <si>
    <t>средняя наполняемость класса (5-9)</t>
  </si>
  <si>
    <t>средняя наполняемость класса  (10-11)</t>
  </si>
  <si>
    <t xml:space="preserve">чел. </t>
  </si>
  <si>
    <t>требуемое число комплектов</t>
  </si>
  <si>
    <t>Количество кабинетов в ОО (без спортзалов  и мастерских)</t>
  </si>
  <si>
    <t>Число кабинетов технологии (мастерские, универсальные мастерские, кабинеты домоводства и т.д.)</t>
  </si>
  <si>
    <t>Число компьютеров на одного ученика</t>
  </si>
  <si>
    <t xml:space="preserve">Количество учеников на один компьютер </t>
  </si>
  <si>
    <t>доля компьютеров, имеющих доступ к сети интернет</t>
  </si>
  <si>
    <t>доля компьютеров, имеющихскорость подключения не менее 2 Мб/с</t>
  </si>
  <si>
    <t>%</t>
  </si>
  <si>
    <t xml:space="preserve">доля от общего числа кабинетов </t>
  </si>
  <si>
    <t>число классов на кабинет</t>
  </si>
  <si>
    <t xml:space="preserve">доля кабинетов </t>
  </si>
  <si>
    <t xml:space="preserve">Интерактивные видеостудии: </t>
  </si>
  <si>
    <t xml:space="preserve">*Указать количество оборудования (исправного) необходимого для реализации программ по предмету с 1 по 4 класс. Указать число комплектов (оборудования, таблиц, карт и т.д. ), которые по комплектности соответствуют требованиям реализуемых  предметных программ. Из них указать число комплектов, в которых незначительная часть комплекта утрачена. "Потребность" - указать, количество оборудования  (количество комплектов) из расчета наличия филиалов, числа  классов, количества  обучающихся) </t>
  </si>
  <si>
    <t>тестирующие системы (программный продукт, предназначен для контроля степени усвоения обучаемым учебного материала),</t>
  </si>
  <si>
    <t>электронные тренажеры (программы для отработки практических умений и навыков на различных уровнях самостоятельности),</t>
  </si>
  <si>
    <t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t>
  </si>
  <si>
    <t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t>
  </si>
  <si>
    <t>Электронные средства обучения:(CD, DVD, видеофильмы, интерактивные плакаты, лицензионное программное обеспечение):</t>
  </si>
  <si>
    <t xml:space="preserve">*Указать количество оборудования (исправного) необходимого для реализации программ по предмету с 5 по 11 класс. Указать число комплектов (оборудования, таблиц, карт и т.д. ), которые по комплектности соответствуют требованиям реализуемых  предметных программ. Из них указать число комплектов, в которых незначительная часть комплекта утрачена. "Потребность" - указать, количество оборудования  (количество комплектов) из расчета наличия филиалов, числа  классов, количества  обучающихся) </t>
  </si>
  <si>
    <t xml:space="preserve">число комплектов**  </t>
  </si>
  <si>
    <t xml:space="preserve">число комплектов </t>
  </si>
  <si>
    <t>Программное обеспечение для организации сетевого взаимодействия и контроля рабочих мест учащихся с возможностью обучения иностранным языкам</t>
  </si>
  <si>
    <t>Наушники с микрофоном</t>
  </si>
  <si>
    <t>Мобильный лингафонный класс</t>
  </si>
  <si>
    <t>Электронные средства обучения:</t>
  </si>
  <si>
    <t>число комплектов **</t>
  </si>
  <si>
    <t>1.</t>
  </si>
  <si>
    <t>число комплектов**</t>
  </si>
  <si>
    <t>Коллекция минералов и горных пород, полезных ископаемых, почв</t>
  </si>
  <si>
    <t>Глобус Земли физический</t>
  </si>
  <si>
    <t>Глобус Земли политический</t>
  </si>
  <si>
    <t>Глобус Земли физический лабораторный</t>
  </si>
  <si>
    <t>Теллурий</t>
  </si>
  <si>
    <t>Модель строения земных складок и эволюции рельефа</t>
  </si>
  <si>
    <t>Модель движения океанических плит</t>
  </si>
  <si>
    <t>Модель вулкана</t>
  </si>
  <si>
    <t>Модель внутреннего строения Земли</t>
  </si>
  <si>
    <t>Модель-аппликация природных зон Земли</t>
  </si>
  <si>
    <t>Портреты для кабинета географии</t>
  </si>
  <si>
    <t>Карты настенные</t>
  </si>
  <si>
    <t>Таблицы учебные демонстрационные</t>
  </si>
  <si>
    <t xml:space="preserve">***Указать количество оборудования (исправного) необходимого для реализации программ по предмету с 5 по 11 класс. Указать число комплектов (оборудования, таблиц, карт и т.д. ), которые по комплектности соответствуют требованиям реализуемых  предметных программ. Из них указать число комплектов, в которых незначительная часть комплекта утрачена. "Потребность" - указать, количество оборудования  (количество комплектов) из расчета наличия филиалов, числа  классов, количества  обучающихся) </t>
  </si>
  <si>
    <t>Количество (количество комплектов)***</t>
  </si>
  <si>
    <t>из них полных комплектов***</t>
  </si>
  <si>
    <t>из них комплектов, частично разукомплектованных***</t>
  </si>
  <si>
    <t>Потребность ***</t>
  </si>
  <si>
    <t>число комплектов****</t>
  </si>
  <si>
    <t>Периодическая система химических элементов Д.И. Менделеева (таблица)**</t>
  </si>
  <si>
    <t>Серия таблиц по неорганической химии (сменная экспозиция)**</t>
  </si>
  <si>
    <t>Серия таблиц по органической химии (сменная экспозиция)**</t>
  </si>
  <si>
    <t>Серия таблиц по химическим производствам (сменная экспозиция)**</t>
  </si>
  <si>
    <t>**Указывать количество комплектов  таблиц (или  словарей, или портретов и т.д.) , используемых при реализации программ по предмету с 5 по 11 класс (если иное не предусмотрено).</t>
  </si>
  <si>
    <t>**Указывать количество комплектов  таблиц (или  словарей, или портретов и т.д.) , используемых при реализации программ по предмету с 5 по 11 класс(если иное не предусмотрено).</t>
  </si>
  <si>
    <t>**Указывать количество комплектов таблиц (или  словарей, или портретов и т.д. ), используемых при реализации программ по предмету с 5 по 11 класс (если иное не предусмотрено).</t>
  </si>
  <si>
    <t>****Указывать количество комплектов таблиц (или  словарей, или портретов и т.д. ), используемых при реализации программ по предмету с 5 по 11 класс (если иное не предусмотрено).</t>
  </si>
  <si>
    <t xml:space="preserve">** Портреты и таблицы, которые используются для оформления кабинета. Например, таблица "Таблица Меделеева" и т.д. </t>
  </si>
  <si>
    <t xml:space="preserve">** Портреты и таблицы, которые используются для оформления кабинета. </t>
  </si>
  <si>
    <t>число комплектов***</t>
  </si>
  <si>
    <r>
      <t xml:space="preserve">Подраздел 11. Кабинет естествознания </t>
    </r>
    <r>
      <rPr>
        <b/>
        <sz val="11"/>
        <color indexed="8"/>
        <rFont val="Times New Roman"/>
        <family val="1"/>
        <charset val="204"/>
      </rPr>
      <t>( Ведется предмет "Естествознание")</t>
    </r>
  </si>
  <si>
    <t>число  комплектов**</t>
  </si>
  <si>
    <t>число  комплектов</t>
  </si>
  <si>
    <t>Количество учебных видео фильмов</t>
  </si>
  <si>
    <t xml:space="preserve">Наименование муниципального образования </t>
  </si>
  <si>
    <t>Наименование образовательного учреждения</t>
  </si>
  <si>
    <t xml:space="preserve">Подраздел  16. Спортивный зал(ы) </t>
  </si>
  <si>
    <t>Полных комплектов</t>
  </si>
  <si>
    <t>из них комплектов, частично разукомплектованных</t>
  </si>
  <si>
    <t xml:space="preserve">Потребность  всего </t>
  </si>
  <si>
    <t>Часть 1. Оборудование универсального спортивного зала 18x30 м, 24x42 м</t>
  </si>
  <si>
    <t>Табло электронное игровое (для волейбола, баскетбола, футбола, гандбола) с защитным экраном</t>
  </si>
  <si>
    <t>Стойки волейбольные универсальные на растяжках (для волейбола, бадминтона, тенниса) с механизмом натяжения, протектором и волейбольной сеткой.</t>
  </si>
  <si>
    <t>Ворота для гандбола, минифутбола складные (Комплект из 2-х ворот с протекторами и сетками)</t>
  </si>
  <si>
    <t>Мяч баскетбольный № 7 тренировочный</t>
  </si>
  <si>
    <t>Мяч баскетбольный №7 для соревнований</t>
  </si>
  <si>
    <t>Мяч баскетбольный № 5</t>
  </si>
  <si>
    <t>Мяч футбольный № 5 тренировочный</t>
  </si>
  <si>
    <t>Мяч футбольный № 5 для соревнований</t>
  </si>
  <si>
    <t>Мяч волейбольный тренировочный</t>
  </si>
  <si>
    <t>Мяч волейбольный для соревнований</t>
  </si>
  <si>
    <t>Мяч футбольный №4</t>
  </si>
  <si>
    <t>Насос для накачивания мячей</t>
  </si>
  <si>
    <t>Жилетка игровая</t>
  </si>
  <si>
    <t>Сетка для хранения мячей</t>
  </si>
  <si>
    <t>Конус с втулкой, палкой и флажком</t>
  </si>
  <si>
    <t>Скамейка гимнастическая жесткая</t>
  </si>
  <si>
    <t>Мат гимнастический прямой</t>
  </si>
  <si>
    <t>Мостик гимнастический подпружиненный</t>
  </si>
  <si>
    <t>Бревно гимнастическое напольное Зм</t>
  </si>
  <si>
    <t>Перекладина гимнастическая пристенная</t>
  </si>
  <si>
    <t>Консоль пристенная для канатов и шестов (Зкрюка)</t>
  </si>
  <si>
    <t>Канат для лазания</t>
  </si>
  <si>
    <t>Шест для лазания</t>
  </si>
  <si>
    <t>Перекладина навесная универсальная</t>
  </si>
  <si>
    <t>Брусья навесные</t>
  </si>
  <si>
    <t>Доска наклонная навесная</t>
  </si>
  <si>
    <t>Тренажер навесной для пресса</t>
  </si>
  <si>
    <t>Тренажер навесной для спины</t>
  </si>
  <si>
    <t>Комплект для групповых занятий (с подвижным стеллажом)</t>
  </si>
  <si>
    <t>Стойки для прыжков в высоту</t>
  </si>
  <si>
    <t>Планка для прыжков</t>
  </si>
  <si>
    <t>Мяч для метания</t>
  </si>
  <si>
    <t>Щит для метания в цель навесной</t>
  </si>
  <si>
    <t>Барьер легкоатлетический регулируемый, юношеский</t>
  </si>
  <si>
    <t>Набор для подвижных игр (в сумке)</t>
  </si>
  <si>
    <t>Комплект для проведения спортмероприятий (в бауле)</t>
  </si>
  <si>
    <t>Комплект судейский (в сумке)</t>
  </si>
  <si>
    <t>Комплект видео программ по физической культуре</t>
  </si>
  <si>
    <t>Стол для настольного тенниса передвижной для помещений</t>
  </si>
  <si>
    <t>Комплект для настольного тенниса</t>
  </si>
  <si>
    <t>Стойки для бадминтона</t>
  </si>
  <si>
    <t>Набор для бадминтона (в чехле)</t>
  </si>
  <si>
    <t>Конь гимнастический малый</t>
  </si>
  <si>
    <t>Мат гимнастический складной</t>
  </si>
  <si>
    <t>Комплект поливалентных матов и модулей</t>
  </si>
  <si>
    <t>Определитель высоты прыжка</t>
  </si>
  <si>
    <t>Обруч гимнастический</t>
  </si>
  <si>
    <t>Медболы</t>
  </si>
  <si>
    <t>Степ платформы</t>
  </si>
  <si>
    <t>Снаряд для функционального тренинга</t>
  </si>
  <si>
    <t>Снаряд для подтягивания/отжимания</t>
  </si>
  <si>
    <t>Тумба прыжковая атлетическая</t>
  </si>
  <si>
    <t>Канат для перетягивания</t>
  </si>
  <si>
    <t>Граната для метания</t>
  </si>
  <si>
    <t>Пьедестал разборный</t>
  </si>
  <si>
    <t>Стойки волейбольные универсальные пристенные (для волейбола, бадминтона, тенниса) с механизмом натяжения, протектором и волейбольной сеткой</t>
  </si>
  <si>
    <t>Лента для художественной гимнастики</t>
  </si>
  <si>
    <t>Дополнительное вариативное оборудование</t>
  </si>
  <si>
    <t>Зеркало травмобезопасное</t>
  </si>
  <si>
    <t>Станок хореографический двухрядный</t>
  </si>
  <si>
    <t>Комплект для силовой гимнастики (с подвижным стеллажом)</t>
  </si>
  <si>
    <t>Степ-платформа</t>
  </si>
  <si>
    <t>Мяч для фитнеса</t>
  </si>
  <si>
    <t>Ковер гимнастический</t>
  </si>
  <si>
    <t>Мат для приземлений и отработки бросков</t>
  </si>
  <si>
    <t>Жгут тренировочный полимерный эластичный</t>
  </si>
  <si>
    <t>Стенка гимнастическая</t>
  </si>
  <si>
    <t>Волан</t>
  </si>
  <si>
    <t>Ракетка для бадминтона</t>
  </si>
  <si>
    <t>Сетка для бадминтона</t>
  </si>
  <si>
    <t>Стойки для крепления бадминтонной сетки (стационарные, передвижные, пристенные)</t>
  </si>
  <si>
    <t>Кольцо баскетбольное</t>
  </si>
  <si>
    <t>Сетка баскетбольная</t>
  </si>
  <si>
    <t>Стойки баскетбольная игровая передвижная (детская), мобильная, стационарная</t>
  </si>
  <si>
    <t>Щит баскетбольный</t>
  </si>
  <si>
    <t>Мячи баскетбольные (размер 3,5,6,7)</t>
  </si>
  <si>
    <t>Вышка судейская универсальная</t>
  </si>
  <si>
    <t>Мяч волейбольный</t>
  </si>
  <si>
    <t>Сетка волейбольная</t>
  </si>
  <si>
    <t>Стойка волейбольная универсальная</t>
  </si>
  <si>
    <t>Барьер легкоатлетический.</t>
  </si>
  <si>
    <t>Брусок для отталкивания</t>
  </si>
  <si>
    <t>Граната спортивная для метания</t>
  </si>
  <si>
    <t>Диск легкоатлетический</t>
  </si>
  <si>
    <t>Зона приземления для прыжков</t>
  </si>
  <si>
    <t>Метательный снаряд</t>
  </si>
  <si>
    <t>Мяч малый для метания</t>
  </si>
  <si>
    <t>Планка для прыжков в высоту</t>
  </si>
  <si>
    <t>Стартовая колодка легкоатлетическая</t>
  </si>
  <si>
    <t>Стойка для прыжков в высоту</t>
  </si>
  <si>
    <t>Эстафетная палочка</t>
  </si>
  <si>
    <t>Мяч для настольного тенниса</t>
  </si>
  <si>
    <t>Ракетка для настольного тенниса</t>
  </si>
  <si>
    <t>Сетка</t>
  </si>
  <si>
    <t>Стол теннисный любительский</t>
  </si>
  <si>
    <t>Бревно гимнастическое напольное постоянной высоты</t>
  </si>
  <si>
    <t>Бревно гимнастическое тренировочное</t>
  </si>
  <si>
    <t>Брусья гимнастические параллельные</t>
  </si>
  <si>
    <t>Брусья гимнастические разновысокие</t>
  </si>
  <si>
    <t>Козел гимнастический</t>
  </si>
  <si>
    <t>Кольца гимнастические</t>
  </si>
  <si>
    <t>Конь гимнастический</t>
  </si>
  <si>
    <t>Мост гимнастический подкидной</t>
  </si>
  <si>
    <t>Перекладина гимнастическая</t>
  </si>
  <si>
    <t>Скамейка гимнастическая универсальная (бревно напольное)</t>
  </si>
  <si>
    <t>Верёвка туристическая</t>
  </si>
  <si>
    <t>Емкость для воды</t>
  </si>
  <si>
    <t>Коврик бивачный</t>
  </si>
  <si>
    <t>Компас спортивный</t>
  </si>
  <si>
    <t>Комплект туристический бивуачный</t>
  </si>
  <si>
    <t>Костровой набор</t>
  </si>
  <si>
    <t>Набор канатов</t>
  </si>
  <si>
    <t>Набор шанцевого инструмента</t>
  </si>
  <si>
    <t>Рюкзак туристический</t>
  </si>
  <si>
    <t>Стол переносной раскладной с комплектом стульев</t>
  </si>
  <si>
    <t>Тент</t>
  </si>
  <si>
    <t>Фонарь кемпинговый</t>
  </si>
  <si>
    <t>Мяч футбольный (размер 2, 3, 4, 5)</t>
  </si>
  <si>
    <t xml:space="preserve">**Указывать количество комплектов, используемых при реализации программ по предмету с 5 по 11 класс </t>
  </si>
  <si>
    <t>Александровский район</t>
  </si>
  <si>
    <t>Андроповский район</t>
  </si>
  <si>
    <t>Апанасенковский район</t>
  </si>
  <si>
    <t>Арзгирский район</t>
  </si>
  <si>
    <t>Благодарненский район</t>
  </si>
  <si>
    <t>Будённовский район</t>
  </si>
  <si>
    <t>Георгиевский район</t>
  </si>
  <si>
    <t>Грачёвский район</t>
  </si>
  <si>
    <t>Изобильненский район</t>
  </si>
  <si>
    <t>Ипатовский район</t>
  </si>
  <si>
    <t>Кировский район</t>
  </si>
  <si>
    <t>Кочубеевский район</t>
  </si>
  <si>
    <t>Красногвардейский район</t>
  </si>
  <si>
    <t>Курский район</t>
  </si>
  <si>
    <t>Левокумский район</t>
  </si>
  <si>
    <t>Минераловодский городской округ</t>
  </si>
  <si>
    <t>Нефтекумский район</t>
  </si>
  <si>
    <t>Новоалександровский район</t>
  </si>
  <si>
    <t>Новоселицкий район</t>
  </si>
  <si>
    <t>Петровский район</t>
  </si>
  <si>
    <t>Предгорный район</t>
  </si>
  <si>
    <t>Советский район</t>
  </si>
  <si>
    <t>Степновский район</t>
  </si>
  <si>
    <t>Труновский район</t>
  </si>
  <si>
    <t>Туркменский район</t>
  </si>
  <si>
    <t>Шпаковский район</t>
  </si>
  <si>
    <t>Город Георгиевск</t>
  </si>
  <si>
    <t>Город-курорт Ессентуки</t>
  </si>
  <si>
    <t>Город-курорт Железноводск</t>
  </si>
  <si>
    <t>Город-курорт Кисловодск</t>
  </si>
  <si>
    <t>Город Лермонтов</t>
  </si>
  <si>
    <t>Город Невинномысск</t>
  </si>
  <si>
    <t>Город-курорт Пятигорск</t>
  </si>
  <si>
    <t>Город Ставрополь</t>
  </si>
  <si>
    <t>Показатели</t>
  </si>
  <si>
    <t>Подраздел 1. Кабинет начальной школы</t>
  </si>
  <si>
    <t>Акустическая система для аудитории</t>
  </si>
  <si>
    <t>Сетевой фильтр</t>
  </si>
  <si>
    <t>Предметы "Русский язык". "Родной язык"</t>
  </si>
  <si>
    <t>Демонстрационные учебные таблицы по русскому языку и литературному чтению для начальной школы</t>
  </si>
  <si>
    <t>Демонстрационные пособия по русскому языку и литературному чтению для начальной школы</t>
  </si>
  <si>
    <t>Сюжетные (предметные) картинки по русскому языку и литературному чтению</t>
  </si>
  <si>
    <t>Репродукции картин и художественных фотографий</t>
  </si>
  <si>
    <t>Раздаточные карточки с буквами русского алфавита</t>
  </si>
  <si>
    <t>Справочники и энциклопедии по русскому языку и литературному чтению для начальной школы</t>
  </si>
  <si>
    <t>Словари для учителя начальной школы</t>
  </si>
  <si>
    <t>Предмет "Иностранный язык"</t>
  </si>
  <si>
    <t>Модель-аппликация демонстрационная по иностранному языку</t>
  </si>
  <si>
    <t>Демонстрационные учебные таблицы по иностранному языку для начальной школы</t>
  </si>
  <si>
    <t>Демонстрационные пособия по иностранному языку для начальной школы</t>
  </si>
  <si>
    <t>Раздаточные предметные карточки</t>
  </si>
  <si>
    <t>Словари по иностранному языку</t>
  </si>
  <si>
    <t>Предмет "Математика"</t>
  </si>
  <si>
    <t>Комплект чертежного оборудования и приспособлений</t>
  </si>
  <si>
    <t>Модель-аппликация (касса) цифр демонстрационная</t>
  </si>
  <si>
    <t>Модель-аппликация демонстрационная по множествам</t>
  </si>
  <si>
    <t>Геометрические тела демонстрационные</t>
  </si>
  <si>
    <t>Модели раздаточные по математике для начальной школы</t>
  </si>
  <si>
    <t>Демонстрационные учебные таблицы по математике для начальной школы</t>
  </si>
  <si>
    <t>Демонстрационные пособия по математике для начальной школы</t>
  </si>
  <si>
    <t>Раздаточные карточки с цифрами и математическими знаками</t>
  </si>
  <si>
    <t>Справочники по математике для начальной школы</t>
  </si>
  <si>
    <t>Предмет "Основы религиозных культур и светской этики"</t>
  </si>
  <si>
    <t>Репродукции</t>
  </si>
  <si>
    <t>Комплект демонстрационных пособий</t>
  </si>
  <si>
    <t>Комплект раздаточных пособий</t>
  </si>
  <si>
    <t>Справочники и энциклопедии</t>
  </si>
  <si>
    <t>Предмет "Окружающий мир"</t>
  </si>
  <si>
    <t>Оборудование и наборы для экспериментов</t>
  </si>
  <si>
    <t>Предмет "Изобразительное искусство"</t>
  </si>
  <si>
    <t>Комплект оборудования и инструментов для отработки практических умений и навыков по изобразительному искусству для начальной школы</t>
  </si>
  <si>
    <t>Подраздел 2. Мобильный компьютерный класс для начальной школы</t>
  </si>
  <si>
    <t>Тележка-хранилище с системой подзарядки и вмонтированным маршрутизатором для организации беспроводной локальной сети в классе</t>
  </si>
  <si>
    <t>Мобильный компьютер учителя</t>
  </si>
  <si>
    <t>Мобильный компьютер ученика</t>
  </si>
  <si>
    <t>Электронные образовательные комплексы для обучающихся</t>
  </si>
  <si>
    <t>Графический планшет</t>
  </si>
  <si>
    <t>Видеофильмы учебные по литературе</t>
  </si>
  <si>
    <t>Демонстрационные учебные таблицы по русскому языку и литературе</t>
  </si>
  <si>
    <t>Демонстрационные материалы по литературе</t>
  </si>
  <si>
    <t>Портреты писателей, литературоведов и лингвистов</t>
  </si>
  <si>
    <t>Словари языковые фундаментальные</t>
  </si>
  <si>
    <t>Словари, справочники, энциклопедии языковые и литературоведческие для учителей и учеников 9 - 11 классов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</si>
  <si>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</si>
  <si>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</si>
  <si>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Видеофильмы учебные по иностранному языку</t>
  </si>
  <si>
    <t>Таблицы демонстрационные</t>
  </si>
  <si>
    <t>Карты</t>
  </si>
  <si>
    <t>Таблицы раздаточные</t>
  </si>
  <si>
    <t>Комплект словарей</t>
  </si>
  <si>
    <t>Карты демонстрационные по курсу истории и обществознания</t>
  </si>
  <si>
    <t>Таблицы и картины демонстрационные по курсу истории и обществознания</t>
  </si>
  <si>
    <t>Справочники</t>
  </si>
  <si>
    <t>Таблицы раздаточные по курсу истории и обществознания</t>
  </si>
  <si>
    <t>Конституция Российской Федерации</t>
  </si>
  <si>
    <t>Кодексы Российской Федерации</t>
  </si>
  <si>
    <t>Государственные символы Российской Федерации</t>
  </si>
  <si>
    <t>Комплект учебных видео фильмов по курсу истории и обществознания</t>
  </si>
  <si>
    <t>Средство организации беспроводной сети</t>
  </si>
  <si>
    <t>Комплект инструментов и приборов топографических</t>
  </si>
  <si>
    <t>Школьная метеостанция</t>
  </si>
  <si>
    <t>Барометр-анероид</t>
  </si>
  <si>
    <t>Курвиметр</t>
  </si>
  <si>
    <t>Гигрометр</t>
  </si>
  <si>
    <t>Комплект цифрового оборудования</t>
  </si>
  <si>
    <t>Компас ученический (для л.р.)</t>
  </si>
  <si>
    <t>Рулетка (для л.р.)</t>
  </si>
  <si>
    <t>Комплект для проведения исследований окружающей среды (для л.р.)</t>
  </si>
  <si>
    <t>Комплект учебных видео фильмов по курсу география</t>
  </si>
  <si>
    <t>Кульман</t>
  </si>
  <si>
    <t>Шаблон архитектурный</t>
  </si>
  <si>
    <t>Готовальня</t>
  </si>
  <si>
    <t>Линейка чертежная</t>
  </si>
  <si>
    <t>Мольберт двухсторонний</t>
  </si>
  <si>
    <t>Комплект гипсовых моделей геометрических тел</t>
  </si>
  <si>
    <t>Комплект гипсовых моделей для натюрморта</t>
  </si>
  <si>
    <t>Комплект гипсовых моделей головы</t>
  </si>
  <si>
    <t>Комплект гипсовых моделей растений</t>
  </si>
  <si>
    <t>Комплект муляжей фруктов и овощей</t>
  </si>
  <si>
    <t>Муляжи съедобных и ядовитых грибов</t>
  </si>
  <si>
    <t>Комплект учебных видеофильмов</t>
  </si>
  <si>
    <t>Комплект специализированных настенных стендов</t>
  </si>
  <si>
    <t>Комплект демонстрационных учебных таблиц по черчению, изобразительному искусству и Мировой художественной культуре</t>
  </si>
  <si>
    <t>Музыкальный центр</t>
  </si>
  <si>
    <t>Набор шумовых инструментов</t>
  </si>
  <si>
    <t>Пианино акустическое</t>
  </si>
  <si>
    <t>Комплект баянов ученических</t>
  </si>
  <si>
    <t>Детский барабан</t>
  </si>
  <si>
    <t>Тамбурин</t>
  </si>
  <si>
    <t>Ксилофон</t>
  </si>
  <si>
    <t>Ударная установка</t>
  </si>
  <si>
    <t>Треугольник</t>
  </si>
  <si>
    <t>Набор колокольчиков</t>
  </si>
  <si>
    <t>Скрипка 4/4</t>
  </si>
  <si>
    <t>Скрипка 3/4</t>
  </si>
  <si>
    <t>Флейта</t>
  </si>
  <si>
    <t>Труба</t>
  </si>
  <si>
    <t>Кларнет</t>
  </si>
  <si>
    <t>Балалайка</t>
  </si>
  <si>
    <t>Гусли</t>
  </si>
  <si>
    <t>Домра</t>
  </si>
  <si>
    <t>Портреты отечественных и зарубежных композиторов</t>
  </si>
  <si>
    <t>Комплект демонстрационных учебных таблиц по музыке для начальной школы</t>
  </si>
  <si>
    <t>Комплект демонстрационных учебных таблиц</t>
  </si>
  <si>
    <t>Цифровая лаборатория для учителя</t>
  </si>
  <si>
    <t>Блок питания регулируемый</t>
  </si>
  <si>
    <t>Веб-камера на подвижном штативе</t>
  </si>
  <si>
    <t>Весы технические с разновесами</t>
  </si>
  <si>
    <t>Видеокамера для работы с оптическими приборами</t>
  </si>
  <si>
    <t>Генератор звуковой</t>
  </si>
  <si>
    <t>Гигрометр (психрометр)</t>
  </si>
  <si>
    <t>Груз наборный</t>
  </si>
  <si>
    <t>Динамометр демонстрационный</t>
  </si>
  <si>
    <t>Комплект посуды демонстрационной с принадлежностями</t>
  </si>
  <si>
    <t>Манометр жидкостной демонстрационный</t>
  </si>
  <si>
    <t>Метр демонстрационный</t>
  </si>
  <si>
    <t>Микроскоп демонстрационный</t>
  </si>
  <si>
    <t>Насос вакуумный Комовского</t>
  </si>
  <si>
    <t>Столик подъемный</t>
  </si>
  <si>
    <t>Штатив демонстрационный физический</t>
  </si>
  <si>
    <t>Электроплитка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</si>
  <si>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</si>
  <si>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</si>
  <si>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</si>
  <si>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</si>
  <si>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</si>
  <si>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</si>
  <si>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</si>
  <si>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</si>
  <si>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</si>
  <si>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</si>
  <si>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</si>
  <si>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</si>
  <si>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</si>
  <si>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</si>
  <si>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</si>
  <si>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Набор демонстрационный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</si>
  <si>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</si>
  <si>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</si>
  <si>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</si>
  <si>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</si>
  <si>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</si>
  <si>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Высоковольтный источник</t>
  </si>
  <si>
    <t>Генератор Ван-де-Граафа</t>
  </si>
  <si>
    <t>Дозиметр</t>
  </si>
  <si>
    <t>Камертоны на резонансных ящиках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</si>
  <si>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</si>
  <si>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</si>
  <si>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</si>
  <si>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</si>
  <si>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</si>
  <si>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</si>
  <si>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</si>
  <si>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</si>
  <si>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</si>
  <si>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</si>
  <si>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</si>
  <si>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</si>
  <si>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</si>
  <si>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</si>
  <si>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</si>
  <si>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</si>
  <si>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стеклянная</t>
  </si>
  <si>
    <t>Палочка эбонитовая</t>
  </si>
  <si>
    <t>Прибор Ленца</t>
  </si>
  <si>
    <t>Стрелки магнитные на штативах</t>
  </si>
  <si>
    <t>Султан электростатический</t>
  </si>
  <si>
    <t>Штативы изолирующие</t>
  </si>
  <si>
    <t>Электромагнит разборный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</si>
  <si>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</si>
  <si>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</si>
  <si>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</si>
  <si>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</si>
  <si>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</si>
  <si>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по постоянной Планка</t>
  </si>
  <si>
    <t>Комплект для лабораторного практикума по оптике (для л.р.)</t>
  </si>
  <si>
    <t>Комплект для лабораторного практикума по механике (для л.р.)</t>
  </si>
  <si>
    <t>Комплект для лабораторного практикума по молекулярной физике (для л.р.)</t>
  </si>
  <si>
    <t>Комплект для лабораторного практикума по электричеству (с генератором) (для л.р.)</t>
  </si>
  <si>
    <t>Комплект для изучения основ механики, пневматики и возобновляемых источников энергии (для л.р.)</t>
  </si>
  <si>
    <t>Комплект учебных видео фильмов</t>
  </si>
  <si>
    <t>Весы электронные с USB-переходником</t>
  </si>
  <si>
    <t>Центрифуга демонстрационная</t>
  </si>
  <si>
    <t>Штатив химический демонстрационный</t>
  </si>
  <si>
    <t>Аппарат для проведения химических реакций</t>
  </si>
  <si>
    <t>Аппарат Киппа</t>
  </si>
  <si>
    <t>Эвдиометр</t>
  </si>
  <si>
    <t>Генератор (источник) высокого напряжения</t>
  </si>
  <si>
    <t>Горелка универсальная</t>
  </si>
  <si>
    <t>Прибор для иллюстрации зависимости скорости химических реакций от условий окружающей среды</t>
  </si>
  <si>
    <t>Набор для электролиза демонстрационный</t>
  </si>
  <si>
    <t>Прибор для опытов по химии с электрическим током (лабораторный)</t>
  </si>
  <si>
    <t>Прибор для окисления спирта над медным катализатором</t>
  </si>
  <si>
    <t>Прибор для получения галоидоалканов демонстрационный</t>
  </si>
  <si>
    <t>Прибор для получения растворимых веществ в твердом виде</t>
  </si>
  <si>
    <t>Установка для фильтрования под вакуумом</t>
  </si>
  <si>
    <t>Прибор для определения состава воздуха</t>
  </si>
  <si>
    <t>Прибор для иллюстрации закона сохранения массы веществ</t>
  </si>
  <si>
    <t>Установка для перегонки веществ</t>
  </si>
  <si>
    <t>Прибор для получения растворимых твердых веществ ПРВ</t>
  </si>
  <si>
    <t>Мини-экспресс лаборатория учебная</t>
  </si>
  <si>
    <t>Прибор для получения галоидоалканов и сложных эфиров лабораторный</t>
  </si>
  <si>
    <t>Колбонагреватель</t>
  </si>
  <si>
    <t>Баня комбинированная лабораторная</t>
  </si>
  <si>
    <t>Весы для сыпучих материалов</t>
  </si>
  <si>
    <t>Прибор для получения газов</t>
  </si>
  <si>
    <t>Прибор для получения галоидоалканов лабораторный</t>
  </si>
  <si>
    <t>Спиртовка лабораторная стекло</t>
  </si>
  <si>
    <t>Спиртовка лабораторная литая</t>
  </si>
  <si>
    <t>Магнитная мешалка</t>
  </si>
  <si>
    <t>Газоанализатор кислорода и токсичных газов с цифровой индикацией показателей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</si>
  <si>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</si>
  <si>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</si>
  <si>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</si>
  <si>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</si>
  <si>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</si>
  <si>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</si>
  <si>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Комплект колб демонстрационных</t>
  </si>
  <si>
    <t>Кювета для датчика оптической плотности</t>
  </si>
  <si>
    <t>Набор пробок резиновых</t>
  </si>
  <si>
    <t>Переход стеклянный</t>
  </si>
  <si>
    <t>Пробирка Вюрца</t>
  </si>
  <si>
    <t>Пробирка двухколенная</t>
  </si>
  <si>
    <t>Соединитель стеклянный</t>
  </si>
  <si>
    <t>Шприц</t>
  </si>
  <si>
    <t>Зажим винтовой</t>
  </si>
  <si>
    <t>Зажим Мора</t>
  </si>
  <si>
    <t>Шланг силиконовый</t>
  </si>
  <si>
    <t>Комплект стеклянной посуды на шлифах демонстрационный</t>
  </si>
  <si>
    <t>Дозирующее устройство (механическое)</t>
  </si>
  <si>
    <t>Комплект изделий из керамики, фарфора и фаянса</t>
  </si>
  <si>
    <t>Комплект ложек фарфоровых</t>
  </si>
  <si>
    <t>Комплект мерных колб малого объема</t>
  </si>
  <si>
    <t>Комплект мерных колб</t>
  </si>
  <si>
    <t>Комплект мерных цилиндров пластиковых</t>
  </si>
  <si>
    <t>Комплект мерных цилиндров стеклянных</t>
  </si>
  <si>
    <t>Комплект воронок стеклянных</t>
  </si>
  <si>
    <t>Комплект пипеток</t>
  </si>
  <si>
    <t>Комплект стаканов пластиковых</t>
  </si>
  <si>
    <t>Комплект стаканов химических мерных</t>
  </si>
  <si>
    <t>Комплект стаканчиков для взвешивания</t>
  </si>
  <si>
    <t>Комплект ступок с пестиками</t>
  </si>
  <si>
    <t>Комплект шпателей</t>
  </si>
  <si>
    <t>Набор пинцетов</t>
  </si>
  <si>
    <t>Набор чашек Петри</t>
  </si>
  <si>
    <t>Трубка стеклянная</t>
  </si>
  <si>
    <t>Эксикатор</t>
  </si>
  <si>
    <t>Чаша кристаллизационная</t>
  </si>
  <si>
    <t>Щипцы тигельные</t>
  </si>
  <si>
    <t>Бюретка</t>
  </si>
  <si>
    <t>Пробирка</t>
  </si>
  <si>
    <t>Банка под реактивы полиэтиленовая</t>
  </si>
  <si>
    <t>Банка под реактивы стеклянная из темного стекла с притертой пробкой</t>
  </si>
  <si>
    <t>Набор склянок для растворов реактивов</t>
  </si>
  <si>
    <t>Штатив для пробирок</t>
  </si>
  <si>
    <t>Штатив лабораторный по химии</t>
  </si>
  <si>
    <t>Комплект этикеток для химической посуды лотка</t>
  </si>
  <si>
    <t>Комплект ершей для мытья химической посуды</t>
  </si>
  <si>
    <t>Комплект средств для индивидуальной защиты</t>
  </si>
  <si>
    <t>Комплект термометров</t>
  </si>
  <si>
    <t>Сушильная панель для посуды</t>
  </si>
  <si>
    <t>Комплект моделей кристаллических решеток</t>
  </si>
  <si>
    <t>Модель молекулы белка</t>
  </si>
  <si>
    <t>Набор для составления объемных моделей молекул</t>
  </si>
  <si>
    <t>Комплект для практических работ для моделирования молекул по неорганической химии</t>
  </si>
  <si>
    <t>Комплект для практических работ для моделирования молекул по органической химии</t>
  </si>
  <si>
    <t>Набор для моделирования строения атомов и молекул</t>
  </si>
  <si>
    <t>Набор моделей заводских химических аппаратов</t>
  </si>
  <si>
    <t>Набор трафаретов моделей атомов</t>
  </si>
  <si>
    <t>Набор для моделирования электронного строения атомов</t>
  </si>
  <si>
    <t>Комплект коллекций</t>
  </si>
  <si>
    <t>Комплект химических реактивов</t>
  </si>
  <si>
    <t>Комплект учебных видео фильмов по неорганической химии</t>
  </si>
  <si>
    <t>Демонстрационные учебно-наглядные пособия</t>
  </si>
  <si>
    <t>Комплект информационно справочной литературы для кабинета химии</t>
  </si>
  <si>
    <t>Комплект портретов великих химиков</t>
  </si>
  <si>
    <t>Комплект транспарантов (прозрачных пленок)</t>
  </si>
  <si>
    <t>Комплект влажных препаратов демонстрационный</t>
  </si>
  <si>
    <t>Комплект гербариев демонстрационный</t>
  </si>
  <si>
    <t>Комплект коллекций демонстрационный</t>
  </si>
  <si>
    <t>Прибор для демонстрации водных свойств почвы</t>
  </si>
  <si>
    <t>Прибор для демонстрации всасывания воды корнями</t>
  </si>
  <si>
    <t>Прибор для обнаружения дыхательного газообмена у растений и животных</t>
  </si>
  <si>
    <t>Прибор для сравнения углекислого газа во вдыхаемом и выдыхаемом воздухе</t>
  </si>
  <si>
    <t>Зажим пробирочный</t>
  </si>
  <si>
    <t>Ложка для сжигания веществ</t>
  </si>
  <si>
    <t>Спиртовка лабораторная</t>
  </si>
  <si>
    <t>Воронка лабораторная</t>
  </si>
  <si>
    <t>Колба коническая</t>
  </si>
  <si>
    <t>Стакан</t>
  </si>
  <si>
    <t>Ступка фарфоровая с пестиком</t>
  </si>
  <si>
    <t>Цилиндр мерный</t>
  </si>
  <si>
    <t>Комплект микропрепаратов по анатомии, ботанике, зоологии, общей биологии</t>
  </si>
  <si>
    <t>Универсальный регистратор данных (мобильный компьютер ученика)</t>
  </si>
  <si>
    <t>Микроскоп школьный с подсветкой</t>
  </si>
  <si>
    <t>Набор для микроскопа по биологии</t>
  </si>
  <si>
    <t>Комплект моделей-аппликаций демонстрационный</t>
  </si>
  <si>
    <t>Комплект анатомических моделей демонстрационный</t>
  </si>
  <si>
    <t>Набор палеонтологических муляжей</t>
  </si>
  <si>
    <t>Комплект ботанических моделей демонстрационный</t>
  </si>
  <si>
    <t>Комплект зоологических моделей демонстрационный</t>
  </si>
  <si>
    <t>Комплект муляжей демонстрационный</t>
  </si>
  <si>
    <t>Видеофильмы</t>
  </si>
  <si>
    <t>Методическое пособие по использованию лабораторного комплекса для учебной практической и проектной деятельности по естественнонаучным дисциплинам</t>
  </si>
  <si>
    <t>Штатив демонстрационный</t>
  </si>
  <si>
    <t>Зарядное устройство</t>
  </si>
  <si>
    <t>Источник постоянного и переменного напряжения</t>
  </si>
  <si>
    <t>Доска для сушки посуды</t>
  </si>
  <si>
    <t>Устройство для хранения химических реактивов</t>
  </si>
  <si>
    <t>Барометр - анероид</t>
  </si>
  <si>
    <t>Гигрометр психометрический</t>
  </si>
  <si>
    <t>Весы лабораторные электронные</t>
  </si>
  <si>
    <t>Термометр электронный</t>
  </si>
  <si>
    <t>Комплект для демонстрации поверхностного натяжения</t>
  </si>
  <si>
    <t>Набор для изучения закона сохранения энергии</t>
  </si>
  <si>
    <t>Прибор для наблюдения равномерного движения</t>
  </si>
  <si>
    <t>Прибор для изучения газовых законов (с манометром)</t>
  </si>
  <si>
    <t>Желоб Галилея</t>
  </si>
  <si>
    <t>Прибор для исследования звуковых волн</t>
  </si>
  <si>
    <t>Трансформатор универсальный</t>
  </si>
  <si>
    <t>Набор посуды и принадлежностей для проведения демонстрационных опытов</t>
  </si>
  <si>
    <t>Лабораторный комплекс для учебной практической и проектной деятельности по естествознанию (для л.р.)</t>
  </si>
  <si>
    <t>Цифровая лаборатория для лабораторного комплекса по естествознанию (для л.р.)</t>
  </si>
  <si>
    <t>Мобильный компьютер ученика (планшет, ноутбук) (для л.р.)</t>
  </si>
  <si>
    <t>Весы учебные лабораторные электронные (для л.р.)</t>
  </si>
  <si>
    <t>Секундомер электронный (для л.р.)</t>
  </si>
  <si>
    <t>Микролаборатория по химии (для л.р.)</t>
  </si>
  <si>
    <t>Биологическая микролаборатория с микроскопом и микропрепаратами (для л.р.)</t>
  </si>
  <si>
    <t>Набор моделей атомов для составления моделей молекул по органической и неорганической химии</t>
  </si>
  <si>
    <t>Набор моделей кристаллических решеток</t>
  </si>
  <si>
    <t>Модели структуры белка</t>
  </si>
  <si>
    <t>Модель-аппликация по биосинтезу белка</t>
  </si>
  <si>
    <t>Модель-аппликация по строению клетки</t>
  </si>
  <si>
    <t>Комплект чертежных инструментов классных</t>
  </si>
  <si>
    <t>Механическая рулетка</t>
  </si>
  <si>
    <t>Набор прозрачных геометрических тел с сечениями</t>
  </si>
  <si>
    <t>Набор деревянных геометрических тел</t>
  </si>
  <si>
    <t>Модель-аппликация по множествам</t>
  </si>
  <si>
    <t>Модель-аппликация по числовой прямой</t>
  </si>
  <si>
    <t>Модели единиц объема</t>
  </si>
  <si>
    <t>Набор для объемного представления дробей в виде кубов и шаров</t>
  </si>
  <si>
    <t>Набор по основам математики, конструирования и моделирования для класса</t>
  </si>
  <si>
    <t>Части целого на круге. Простые дроби</t>
  </si>
  <si>
    <t>Набор для упражнений в действиях с рациональными числами: сложение, вычитание, умножение и деление</t>
  </si>
  <si>
    <t>Набор моделей для лабораторных работ по стереометрии</t>
  </si>
  <si>
    <t>Компьютер ученика</t>
  </si>
  <si>
    <t>Пакет программного обеспечения для обучения языкам программирования</t>
  </si>
  <si>
    <t>Коллекции по волокнам и тканям</t>
  </si>
  <si>
    <t>Доска гладильная</t>
  </si>
  <si>
    <t>Манекен женский с подставкой (размер 42 - 50)</t>
  </si>
  <si>
    <t>Манекен подростковый размер (размер 36 - 44)</t>
  </si>
  <si>
    <t>Машина швейно-вышивальная</t>
  </si>
  <si>
    <t>Машина швейная</t>
  </si>
  <si>
    <t>Комплект для вышивания</t>
  </si>
  <si>
    <t>Шпуля пластиковая</t>
  </si>
  <si>
    <t>Коврик для швейных машин</t>
  </si>
  <si>
    <t>Набор игл для швейной машины</t>
  </si>
  <si>
    <t>Ножницы универсальные</t>
  </si>
  <si>
    <t>Ножницы закройные</t>
  </si>
  <si>
    <t>Ножницы Зигзаг</t>
  </si>
  <si>
    <t>Воск портновский</t>
  </si>
  <si>
    <t>Оверлок</t>
  </si>
  <si>
    <t>Утюг с пароувлажнителем</t>
  </si>
  <si>
    <t>Отпариватель</t>
  </si>
  <si>
    <t>Зеркало для примерок</t>
  </si>
  <si>
    <t>Ширма примерочная</t>
  </si>
  <si>
    <t>Аптечка первой помощи.</t>
  </si>
  <si>
    <t>Комплект таблиц демонстрационных по технологии обработки тканей</t>
  </si>
  <si>
    <t>Комплект справочников по швейному мастерству</t>
  </si>
  <si>
    <t>Электронные учебные пособия по учебному предмету технология</t>
  </si>
  <si>
    <t>Санитарно-пищевая экспресс-лаборатория</t>
  </si>
  <si>
    <t>Электроплита с духовкой</t>
  </si>
  <si>
    <t>Вытяжка</t>
  </si>
  <si>
    <t>Холодильник</t>
  </si>
  <si>
    <t>Микроволновая печь</t>
  </si>
  <si>
    <t>Миксер</t>
  </si>
  <si>
    <t>Мясорубка электрическая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</si>
  <si>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</si>
  <si>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</si>
  <si>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</si>
  <si>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</si>
  <si>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</si>
  <si>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</si>
  <si>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</si>
  <si>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</si>
  <si>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Сервиз столовый на 6 персон.</t>
  </si>
  <si>
    <t>Сервиз чайный на 6 персон</t>
  </si>
  <si>
    <t>Сервиз кофейный на 6 персон</t>
  </si>
  <si>
    <t>Стакан мерный для сыпучих продуктов и жидкостей</t>
  </si>
  <si>
    <t>Терка</t>
  </si>
  <si>
    <t>Комплект таблиц демонстрационных по кулинарии</t>
  </si>
  <si>
    <t>Комплект учебных пособий и справочников по кулинарии</t>
  </si>
  <si>
    <t>Вертикально фрезерный станок с числовым программным управлением</t>
  </si>
  <si>
    <t>Станок токарный по металлу с числовым программным управлением</t>
  </si>
  <si>
    <t>Конструктор модульных станков для работы по металлу</t>
  </si>
  <si>
    <t>Ресурсный набор к конструктору модульных станков</t>
  </si>
  <si>
    <t>Комплект числового программного управления для конструктора модульных станков</t>
  </si>
  <si>
    <t>Машина заточная</t>
  </si>
  <si>
    <t>Станок сверлильный</t>
  </si>
  <si>
    <t>Станок лазерной резки</t>
  </si>
  <si>
    <t>Фрезерно-гравировальный станок с числовым программным управлением</t>
  </si>
  <si>
    <t>Электродрель</t>
  </si>
  <si>
    <t>Шуруповерт</t>
  </si>
  <si>
    <t>Углошлифовальная машина</t>
  </si>
  <si>
    <t>Шлейфмашина ленточная</t>
  </si>
  <si>
    <t>Ручная фрезерная машина</t>
  </si>
  <si>
    <t>Лобзик электрический ручной</t>
  </si>
  <si>
    <t>Клеевой пистолет</t>
  </si>
  <si>
    <t>Лазерный дальномер</t>
  </si>
  <si>
    <t>Электроудлинитель</t>
  </si>
  <si>
    <t>Электропаяльник</t>
  </si>
  <si>
    <t>Комплект деревянных инструментов</t>
  </si>
  <si>
    <t>Линейка металлическая</t>
  </si>
  <si>
    <t>Метр металлический</t>
  </si>
  <si>
    <t>Рулетка</t>
  </si>
  <si>
    <t>Угольник столярный</t>
  </si>
  <si>
    <t>Штангенциркуль</t>
  </si>
  <si>
    <t>Набор ключей гаечных</t>
  </si>
  <si>
    <t>Ключ гаечный разводной</t>
  </si>
  <si>
    <t>Набор ключей торцевых трубчатых</t>
  </si>
  <si>
    <t>Кувалда</t>
  </si>
  <si>
    <t>Ножницы по металлу</t>
  </si>
  <si>
    <t>Набор отверток</t>
  </si>
  <si>
    <t>Плоскогубцы комбинированные</t>
  </si>
  <si>
    <t>Плоскогубцы монтажные</t>
  </si>
  <si>
    <t>Набор зенковок конических</t>
  </si>
  <si>
    <t>Набор плашек</t>
  </si>
  <si>
    <t>Набор резцов расточных</t>
  </si>
  <si>
    <t>Набор резцов токарных отрезных</t>
  </si>
  <si>
    <t>Сверло центровочное</t>
  </si>
  <si>
    <t>Фреза дисковая трехсторонняя</t>
  </si>
  <si>
    <t>Фреза дисковая пазовая</t>
  </si>
  <si>
    <t>Фреза для обработки Т-образных пазов</t>
  </si>
  <si>
    <t>Фреза концевая</t>
  </si>
  <si>
    <t>Фреза отрезная</t>
  </si>
  <si>
    <t>Циркуль разметочный</t>
  </si>
  <si>
    <t>Глубиномер микрометрический</t>
  </si>
  <si>
    <t>Набор угольников поверочных слесарных</t>
  </si>
  <si>
    <t>Набор брусков</t>
  </si>
  <si>
    <t>Дрель ручная</t>
  </si>
  <si>
    <t>Лобзик учебный</t>
  </si>
  <si>
    <t>Набор пил для лобзиков</t>
  </si>
  <si>
    <t>Рубанок</t>
  </si>
  <si>
    <t>Ножовка по дереву</t>
  </si>
  <si>
    <t>Набор рашпилей</t>
  </si>
  <si>
    <t>Набор напильников</t>
  </si>
  <si>
    <t>Набор резцов по дереву</t>
  </si>
  <si>
    <t>Клещи</t>
  </si>
  <si>
    <t>Гвоздодер</t>
  </si>
  <si>
    <t>Молоток</t>
  </si>
  <si>
    <t>Долото</t>
  </si>
  <si>
    <t>Набор стамесок</t>
  </si>
  <si>
    <t>Киянка деревянная</t>
  </si>
  <si>
    <t>Киянка резиновая</t>
  </si>
  <si>
    <t>Топор малый</t>
  </si>
  <si>
    <t>Пила двуручная</t>
  </si>
  <si>
    <t>Набор шпателей</t>
  </si>
  <si>
    <t>Набор сверл по дереву</t>
  </si>
  <si>
    <t>Набор сверл по металлу</t>
  </si>
  <si>
    <t>Набор шлифовальной бумаги</t>
  </si>
  <si>
    <t>Очки защитные</t>
  </si>
  <si>
    <t>Щиток защитный лицевой</t>
  </si>
  <si>
    <t>Фартук защитный</t>
  </si>
  <si>
    <t>Индивидуальный перевязочный пакет</t>
  </si>
  <si>
    <t>Аптечка</t>
  </si>
  <si>
    <t>Мини-экспресс-лаборатории радиационно-химической разведки</t>
  </si>
  <si>
    <t>Защитный костюм</t>
  </si>
  <si>
    <t>Измеритель электропроводности, кислотности и температуры</t>
  </si>
  <si>
    <t>Компас-азимут</t>
  </si>
  <si>
    <t>Противогаз взрослый, фильтрующе-поглощающий</t>
  </si>
  <si>
    <t>Макет гранаты Ф-1</t>
  </si>
  <si>
    <t>Макет гранаты РГД-5</t>
  </si>
  <si>
    <t>Респиратор</t>
  </si>
  <si>
    <t>Дыхательная трубка (воздуховод)</t>
  </si>
  <si>
    <t>Гипотермический пакет</t>
  </si>
  <si>
    <t>Индивидуальный противохимический пакет</t>
  </si>
  <si>
    <t>Бинт марлевый медицинский нестерильный</t>
  </si>
  <si>
    <t>Вата медицинская компрессная</t>
  </si>
  <si>
    <t>Косынка медицинская (перевязочная)</t>
  </si>
  <si>
    <t>Повязка медицинская большая стерильная</t>
  </si>
  <si>
    <t>Повязка медицинская малая стерильная</t>
  </si>
  <si>
    <t>Булавка безопасная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</si>
  <si>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</si>
  <si>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</si>
  <si>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</si>
  <si>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</si>
  <si>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Носилки санитарные</t>
  </si>
  <si>
    <t>Лямка медицинская носилочная</t>
  </si>
  <si>
    <t>Пипетка</t>
  </si>
  <si>
    <t>Коврик напольный</t>
  </si>
  <si>
    <t>Комплект масса-габаритных моделей оружия</t>
  </si>
  <si>
    <t>Стрелковый тренажер</t>
  </si>
  <si>
    <t>Макет простейшего укрытия в разрезе</t>
  </si>
  <si>
    <t>Тренажер для оказания первой помощи на месте происшествия</t>
  </si>
  <si>
    <t>Имитаторы ранений и поражений для тренажера - манекена</t>
  </si>
  <si>
    <t>Тренажер для освоения навыков сердечно-легочной реанимации взрослого и ребенка</t>
  </si>
  <si>
    <t xml:space="preserve">Число кабинетов русского языка и литературы </t>
  </si>
  <si>
    <t>Число кабинетов иностранного языка</t>
  </si>
  <si>
    <t>Число кабинетов истории, обществознания</t>
  </si>
  <si>
    <t>Число кабинетов географии</t>
  </si>
  <si>
    <t xml:space="preserve">Число кабинетов физики </t>
  </si>
  <si>
    <t>Число кабинетов химии</t>
  </si>
  <si>
    <t>Всего обучающихся в образовательной организации (на 01.09.2016 г.)</t>
  </si>
  <si>
    <t>из них обучаются в 1-4 классах</t>
  </si>
  <si>
    <t xml:space="preserve"> обучаются в 5-9 классах</t>
  </si>
  <si>
    <t xml:space="preserve"> обучаются в 10-11 классах</t>
  </si>
  <si>
    <t>Всего классов</t>
  </si>
  <si>
    <t>из них 1-4  классов</t>
  </si>
  <si>
    <t xml:space="preserve">  5-9 классов </t>
  </si>
  <si>
    <t xml:space="preserve"> 10-11 классов</t>
  </si>
  <si>
    <t>Количество обучающихся 7-х классов (на 01.09.2016 г.)</t>
  </si>
  <si>
    <t>Максимальное  число обучающихся в 6 классе (на 01.09.2016 г.)</t>
  </si>
  <si>
    <t>Максимальное  число обучающихся в 7 классе (на 01.09.2016 г.)</t>
  </si>
  <si>
    <t>оснащены  проектором</t>
  </si>
  <si>
    <t>оснащены интерактивной доской</t>
  </si>
  <si>
    <t>из них  кабинеты с оснащенным компьютером рабочим местом учителя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</si>
</sst>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2" fillId="2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0" borderId="1" xfId="0" applyFont="1" applyBorder="1" applyAlignment="1"/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/>
    <xf numFmtId="0" fontId="2" fillId="6" borderId="3" xfId="0" applyFont="1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2" fillId="6" borderId="4" xfId="0" applyFont="1" applyFill="1" applyBorder="1"/>
    <xf numFmtId="0" fontId="2" fillId="6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9" fillId="6" borderId="1" xfId="0" applyFont="1" applyFill="1" applyBorder="1" applyAlignment="1">
      <alignment horizontal="left" vertical="center"/>
    </xf>
    <xf numFmtId="0" fontId="2" fillId="5" borderId="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1" fillId="6" borderId="1" xfId="0" applyFont="1" applyFill="1" applyBorder="1" applyAlignment="1"/>
    <xf numFmtId="0" fontId="2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vertical="center" wrapText="1"/>
    </xf>
    <xf numFmtId="0" fontId="7" fillId="5" borderId="1" xfId="0" applyFont="1" applyFill="1" applyBorder="1"/>
    <xf numFmtId="0" fontId="7" fillId="7" borderId="1" xfId="0" applyFont="1" applyFill="1" applyBorder="1" applyProtection="1">
      <protection locked="0"/>
    </xf>
    <xf numFmtId="0" fontId="0" fillId="5" borderId="1" xfId="0" applyFill="1" applyBorder="1"/>
    <xf numFmtId="0" fontId="0" fillId="7" borderId="1" xfId="0" applyFill="1" applyBorder="1" applyProtection="1">
      <protection locked="0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6" xfId="0" applyFill="1" applyBorder="1" applyAlignment="1">
      <alignment horizontal="center" vertical="center"/>
    </xf>
    <xf numFmtId="0" fontId="5" fillId="6" borderId="0" xfId="0" applyFont="1" applyFill="1"/>
    <xf numFmtId="0" fontId="1" fillId="6" borderId="6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7" borderId="6" xfId="0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 wrapText="1"/>
    </xf>
    <xf numFmtId="16" fontId="2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vertical="center" wrapText="1"/>
    </xf>
    <xf numFmtId="0" fontId="2" fillId="6" borderId="7" xfId="0" applyFont="1" applyFill="1" applyBorder="1" applyAlignment="1"/>
    <xf numFmtId="0" fontId="2" fillId="6" borderId="4" xfId="0" applyFont="1" applyFill="1" applyBorder="1" applyAlignment="1">
      <alignment wrapText="1"/>
    </xf>
    <xf numFmtId="0" fontId="2" fillId="6" borderId="4" xfId="0" applyFont="1" applyFill="1" applyBorder="1" applyAlignment="1"/>
    <xf numFmtId="0" fontId="2" fillId="5" borderId="4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6" borderId="0" xfId="0" applyFill="1" applyAlignment="1"/>
    <xf numFmtId="0" fontId="2" fillId="6" borderId="0" xfId="0" applyFont="1" applyFill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2" fillId="5" borderId="7" xfId="0" applyFont="1" applyFill="1" applyBorder="1"/>
    <xf numFmtId="0" fontId="2" fillId="5" borderId="3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0" xfId="0" applyFont="1" applyFill="1" applyBorder="1"/>
    <xf numFmtId="0" fontId="2" fillId="5" borderId="11" xfId="0" applyFont="1" applyFill="1" applyBorder="1"/>
    <xf numFmtId="0" fontId="2" fillId="5" borderId="1" xfId="0" applyFont="1" applyFill="1" applyBorder="1" applyAlignment="1">
      <alignment vertical="center" wrapText="1"/>
    </xf>
    <xf numFmtId="0" fontId="0" fillId="5" borderId="0" xfId="0" applyFill="1" applyAlignment="1"/>
    <xf numFmtId="0" fontId="2" fillId="5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4" fillId="6" borderId="7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7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23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9"/>
  <sheetViews>
    <sheetView topLeftCell="A4" workbookViewId="0">
      <selection activeCell="B27" sqref="B27"/>
    </sheetView>
  </sheetViews>
  <sheetFormatPr defaultRowHeight="15"/>
  <cols>
    <col min="1" max="1" width="6.85546875" style="5" customWidth="1"/>
    <col min="2" max="2" width="91.42578125" style="1" customWidth="1"/>
    <col min="3" max="3" width="14.140625" style="7" customWidth="1"/>
    <col min="4" max="4" width="20" style="15" customWidth="1"/>
  </cols>
  <sheetData>
    <row r="1" spans="1:4">
      <c r="A1" s="40"/>
      <c r="B1" s="41" t="s">
        <v>206</v>
      </c>
      <c r="C1" s="42"/>
      <c r="D1" s="37"/>
    </row>
    <row r="2" spans="1:4">
      <c r="A2" s="43"/>
      <c r="B2" s="44" t="s">
        <v>207</v>
      </c>
      <c r="C2" s="45"/>
      <c r="D2" s="37"/>
    </row>
    <row r="3" spans="1:4">
      <c r="A3" s="43"/>
      <c r="B3" s="44" t="s">
        <v>64</v>
      </c>
      <c r="C3" s="46"/>
      <c r="D3" s="36"/>
    </row>
    <row r="4" spans="1:4" s="5" customFormat="1" ht="30">
      <c r="A4" s="47" t="s">
        <v>10</v>
      </c>
      <c r="B4" s="48" t="s">
        <v>366</v>
      </c>
      <c r="C4" s="48" t="s">
        <v>12</v>
      </c>
      <c r="D4" s="6" t="s">
        <v>13</v>
      </c>
    </row>
    <row r="5" spans="1:4" ht="15" customHeight="1">
      <c r="A5" s="49">
        <v>1</v>
      </c>
      <c r="B5" s="50" t="s">
        <v>874</v>
      </c>
      <c r="C5" s="48" t="s">
        <v>14</v>
      </c>
      <c r="D5" s="38">
        <v>802</v>
      </c>
    </row>
    <row r="6" spans="1:4" ht="15" customHeight="1">
      <c r="A6" s="49">
        <v>2</v>
      </c>
      <c r="B6" s="50" t="s">
        <v>875</v>
      </c>
      <c r="C6" s="48" t="s">
        <v>14</v>
      </c>
      <c r="D6" s="39"/>
    </row>
    <row r="7" spans="1:4" ht="15" customHeight="1">
      <c r="A7" s="49">
        <v>3</v>
      </c>
      <c r="B7" s="50" t="s">
        <v>876</v>
      </c>
      <c r="C7" s="48" t="s">
        <v>14</v>
      </c>
      <c r="D7" s="39"/>
    </row>
    <row r="8" spans="1:4" ht="15" customHeight="1">
      <c r="A8" s="49">
        <v>4</v>
      </c>
      <c r="B8" s="50" t="s">
        <v>877</v>
      </c>
      <c r="C8" s="48" t="s">
        <v>14</v>
      </c>
      <c r="D8" s="39"/>
    </row>
    <row r="9" spans="1:4" ht="15" customHeight="1">
      <c r="A9" s="49">
        <v>5</v>
      </c>
      <c r="B9" s="50" t="s">
        <v>878</v>
      </c>
      <c r="C9" s="48" t="s">
        <v>15</v>
      </c>
      <c r="D9" s="38">
        <v>34</v>
      </c>
    </row>
    <row r="10" spans="1:4" ht="15" customHeight="1">
      <c r="A10" s="49">
        <v>6</v>
      </c>
      <c r="B10" s="50" t="s">
        <v>879</v>
      </c>
      <c r="C10" s="48" t="s">
        <v>15</v>
      </c>
      <c r="D10" s="39">
        <v>15</v>
      </c>
    </row>
    <row r="11" spans="1:4" ht="15" customHeight="1">
      <c r="A11" s="49">
        <v>7</v>
      </c>
      <c r="B11" s="50" t="s">
        <v>880</v>
      </c>
      <c r="C11" s="48" t="s">
        <v>15</v>
      </c>
      <c r="D11" s="39">
        <v>16</v>
      </c>
    </row>
    <row r="12" spans="1:4" ht="15" customHeight="1">
      <c r="A12" s="49">
        <v>8</v>
      </c>
      <c r="B12" s="50" t="s">
        <v>881</v>
      </c>
      <c r="C12" s="48" t="s">
        <v>15</v>
      </c>
      <c r="D12" s="39">
        <v>3</v>
      </c>
    </row>
    <row r="13" spans="1:4" ht="15" customHeight="1">
      <c r="A13" s="49">
        <v>9</v>
      </c>
      <c r="B13" s="50" t="s">
        <v>11</v>
      </c>
      <c r="C13" s="48" t="s">
        <v>14</v>
      </c>
      <c r="D13" s="39">
        <v>77</v>
      </c>
    </row>
    <row r="14" spans="1:4" ht="15" customHeight="1">
      <c r="A14" s="49">
        <v>10</v>
      </c>
      <c r="B14" s="50" t="s">
        <v>17</v>
      </c>
      <c r="C14" s="48" t="s">
        <v>15</v>
      </c>
      <c r="D14" s="39">
        <v>3</v>
      </c>
    </row>
    <row r="15" spans="1:4" ht="15" customHeight="1">
      <c r="A15" s="49">
        <v>11</v>
      </c>
      <c r="B15" s="51" t="s">
        <v>883</v>
      </c>
      <c r="C15" s="48" t="s">
        <v>14</v>
      </c>
      <c r="D15" s="39">
        <v>29</v>
      </c>
    </row>
    <row r="16" spans="1:4" ht="15" customHeight="1">
      <c r="A16" s="49">
        <v>12</v>
      </c>
      <c r="B16" s="50" t="s">
        <v>882</v>
      </c>
      <c r="C16" s="48" t="s">
        <v>14</v>
      </c>
      <c r="D16" s="39">
        <v>99</v>
      </c>
    </row>
    <row r="17" spans="1:4" ht="15" customHeight="1">
      <c r="A17" s="49">
        <v>13</v>
      </c>
      <c r="B17" s="50" t="s">
        <v>16</v>
      </c>
      <c r="C17" s="48" t="s">
        <v>15</v>
      </c>
      <c r="D17" s="39">
        <v>4</v>
      </c>
    </row>
    <row r="18" spans="1:4" ht="15" customHeight="1">
      <c r="A18" s="49">
        <v>14</v>
      </c>
      <c r="B18" s="50" t="s">
        <v>884</v>
      </c>
      <c r="C18" s="48" t="s">
        <v>14</v>
      </c>
      <c r="D18" s="39">
        <v>27</v>
      </c>
    </row>
    <row r="19" spans="1:4" ht="15" customHeight="1">
      <c r="A19" s="49">
        <v>15</v>
      </c>
      <c r="B19" s="52" t="s">
        <v>136</v>
      </c>
      <c r="C19" s="48" t="s">
        <v>15</v>
      </c>
      <c r="D19" s="39">
        <v>37</v>
      </c>
    </row>
    <row r="20" spans="1:4" ht="15" customHeight="1">
      <c r="A20" s="49">
        <v>16</v>
      </c>
      <c r="B20" s="50" t="s">
        <v>137</v>
      </c>
      <c r="C20" s="48" t="s">
        <v>15</v>
      </c>
      <c r="D20" s="39">
        <v>36</v>
      </c>
    </row>
    <row r="21" spans="1:4" ht="15" customHeight="1">
      <c r="A21" s="49">
        <v>17</v>
      </c>
      <c r="B21" s="50" t="s">
        <v>59</v>
      </c>
      <c r="C21" s="48" t="s">
        <v>15</v>
      </c>
      <c r="D21" s="39">
        <v>36</v>
      </c>
    </row>
    <row r="22" spans="1:4" ht="15" customHeight="1">
      <c r="A22" s="49">
        <v>18</v>
      </c>
      <c r="B22" s="52" t="s">
        <v>145</v>
      </c>
      <c r="C22" s="48" t="s">
        <v>15</v>
      </c>
      <c r="D22" s="38">
        <v>28</v>
      </c>
    </row>
    <row r="23" spans="1:4" ht="15" customHeight="1">
      <c r="A23" s="49">
        <v>19</v>
      </c>
      <c r="B23" s="50" t="s">
        <v>887</v>
      </c>
      <c r="C23" s="48" t="s">
        <v>15</v>
      </c>
      <c r="D23" s="39">
        <v>16</v>
      </c>
    </row>
    <row r="24" spans="1:4" ht="15" customHeight="1">
      <c r="A24" s="49">
        <v>20</v>
      </c>
      <c r="B24" s="50" t="s">
        <v>885</v>
      </c>
      <c r="C24" s="48" t="s">
        <v>15</v>
      </c>
      <c r="D24" s="39">
        <v>10</v>
      </c>
    </row>
    <row r="25" spans="1:4" ht="15" customHeight="1">
      <c r="A25" s="49">
        <v>21</v>
      </c>
      <c r="B25" s="50" t="s">
        <v>886</v>
      </c>
      <c r="C25" s="48" t="s">
        <v>15</v>
      </c>
      <c r="D25" s="39">
        <v>10</v>
      </c>
    </row>
    <row r="26" spans="1:4" ht="15" customHeight="1">
      <c r="A26" s="49">
        <v>22</v>
      </c>
      <c r="B26" s="50" t="s">
        <v>0</v>
      </c>
      <c r="C26" s="48" t="s">
        <v>15</v>
      </c>
      <c r="D26" s="39">
        <v>10</v>
      </c>
    </row>
    <row r="27" spans="1:4" ht="15" customHeight="1">
      <c r="A27" s="49">
        <v>23</v>
      </c>
      <c r="B27" s="52" t="s">
        <v>9</v>
      </c>
      <c r="C27" s="48" t="s">
        <v>15</v>
      </c>
      <c r="D27" s="39">
        <v>8</v>
      </c>
    </row>
    <row r="28" spans="1:4" ht="15" customHeight="1">
      <c r="A28" s="49">
        <v>24</v>
      </c>
      <c r="B28" s="50" t="s">
        <v>887</v>
      </c>
      <c r="C28" s="48" t="s">
        <v>15</v>
      </c>
      <c r="D28" s="39">
        <v>6</v>
      </c>
    </row>
    <row r="29" spans="1:4" ht="15" customHeight="1">
      <c r="A29" s="49">
        <v>25</v>
      </c>
      <c r="B29" s="50" t="s">
        <v>885</v>
      </c>
      <c r="C29" s="48" t="s">
        <v>15</v>
      </c>
      <c r="D29" s="39">
        <v>6</v>
      </c>
    </row>
    <row r="30" spans="1:4" ht="15" customHeight="1">
      <c r="A30" s="49">
        <v>26</v>
      </c>
      <c r="B30" s="50" t="s">
        <v>886</v>
      </c>
      <c r="C30" s="48" t="s">
        <v>15</v>
      </c>
      <c r="D30" s="39">
        <v>6</v>
      </c>
    </row>
    <row r="31" spans="1:4" ht="15" customHeight="1">
      <c r="A31" s="49">
        <v>27</v>
      </c>
      <c r="B31" s="50" t="s">
        <v>0</v>
      </c>
      <c r="C31" s="48" t="s">
        <v>15</v>
      </c>
      <c r="D31" s="39">
        <v>6</v>
      </c>
    </row>
    <row r="32" spans="1:4" ht="15" customHeight="1">
      <c r="A32" s="49">
        <v>28</v>
      </c>
      <c r="B32" s="50" t="s">
        <v>4</v>
      </c>
      <c r="C32" s="48" t="s">
        <v>15</v>
      </c>
      <c r="D32" s="39">
        <v>6</v>
      </c>
    </row>
    <row r="33" spans="1:4" ht="15" customHeight="1">
      <c r="A33" s="49">
        <v>29</v>
      </c>
      <c r="B33" s="50" t="s">
        <v>5</v>
      </c>
      <c r="C33" s="48" t="s">
        <v>15</v>
      </c>
      <c r="D33" s="39">
        <v>6</v>
      </c>
    </row>
    <row r="34" spans="1:4" ht="15" customHeight="1">
      <c r="A34" s="49">
        <v>30</v>
      </c>
      <c r="B34" s="52" t="s">
        <v>868</v>
      </c>
      <c r="C34" s="48" t="s">
        <v>15</v>
      </c>
      <c r="D34" s="39">
        <v>5</v>
      </c>
    </row>
    <row r="35" spans="1:4" ht="15" customHeight="1">
      <c r="A35" s="49">
        <v>31</v>
      </c>
      <c r="B35" s="50" t="s">
        <v>887</v>
      </c>
      <c r="C35" s="48" t="s">
        <v>15</v>
      </c>
      <c r="D35" s="39">
        <v>2</v>
      </c>
    </row>
    <row r="36" spans="1:4" ht="15" customHeight="1">
      <c r="A36" s="49">
        <v>32</v>
      </c>
      <c r="B36" s="50" t="s">
        <v>885</v>
      </c>
      <c r="C36" s="48" t="s">
        <v>15</v>
      </c>
      <c r="D36" s="39">
        <v>0</v>
      </c>
    </row>
    <row r="37" spans="1:4" ht="15" customHeight="1">
      <c r="A37" s="49">
        <v>33</v>
      </c>
      <c r="B37" s="50" t="s">
        <v>886</v>
      </c>
      <c r="C37" s="48" t="s">
        <v>15</v>
      </c>
      <c r="D37" s="39">
        <v>0</v>
      </c>
    </row>
    <row r="38" spans="1:4" ht="15" customHeight="1">
      <c r="A38" s="49">
        <v>34</v>
      </c>
      <c r="B38" s="50" t="s">
        <v>0</v>
      </c>
      <c r="C38" s="48" t="s">
        <v>15</v>
      </c>
      <c r="D38" s="39">
        <v>0</v>
      </c>
    </row>
    <row r="39" spans="1:4" ht="15" customHeight="1">
      <c r="A39" s="49">
        <v>35</v>
      </c>
      <c r="B39" s="50" t="s">
        <v>4</v>
      </c>
      <c r="C39" s="48" t="s">
        <v>15</v>
      </c>
      <c r="D39" s="39">
        <v>2</v>
      </c>
    </row>
    <row r="40" spans="1:4" ht="15" customHeight="1">
      <c r="A40" s="49">
        <v>36</v>
      </c>
      <c r="B40" s="50" t="s">
        <v>5</v>
      </c>
      <c r="C40" s="48" t="s">
        <v>15</v>
      </c>
      <c r="D40" s="39">
        <v>2</v>
      </c>
    </row>
    <row r="41" spans="1:4" ht="15" customHeight="1">
      <c r="A41" s="49">
        <v>37</v>
      </c>
      <c r="B41" s="52" t="s">
        <v>8</v>
      </c>
      <c r="C41" s="48" t="s">
        <v>15</v>
      </c>
      <c r="D41" s="39">
        <v>3</v>
      </c>
    </row>
    <row r="42" spans="1:4" ht="15" customHeight="1">
      <c r="A42" s="49">
        <v>38</v>
      </c>
      <c r="B42" s="50" t="s">
        <v>887</v>
      </c>
      <c r="C42" s="48" t="s">
        <v>15</v>
      </c>
      <c r="D42" s="39">
        <v>1</v>
      </c>
    </row>
    <row r="43" spans="1:4" ht="15" customHeight="1">
      <c r="A43" s="49">
        <v>39</v>
      </c>
      <c r="B43" s="50" t="s">
        <v>885</v>
      </c>
      <c r="C43" s="48" t="s">
        <v>15</v>
      </c>
      <c r="D43" s="39">
        <v>0</v>
      </c>
    </row>
    <row r="44" spans="1:4" ht="15" customHeight="1">
      <c r="A44" s="49">
        <v>40</v>
      </c>
      <c r="B44" s="50" t="s">
        <v>886</v>
      </c>
      <c r="C44" s="48" t="s">
        <v>15</v>
      </c>
      <c r="D44" s="39">
        <v>0</v>
      </c>
    </row>
    <row r="45" spans="1:4" ht="15" customHeight="1">
      <c r="A45" s="49">
        <v>41</v>
      </c>
      <c r="B45" s="50" t="s">
        <v>0</v>
      </c>
      <c r="C45" s="48" t="s">
        <v>15</v>
      </c>
      <c r="D45" s="39">
        <v>0</v>
      </c>
    </row>
    <row r="46" spans="1:4" ht="15" customHeight="1">
      <c r="A46" s="49">
        <v>42</v>
      </c>
      <c r="B46" s="50" t="s">
        <v>4</v>
      </c>
      <c r="C46" s="48" t="s">
        <v>15</v>
      </c>
      <c r="D46" s="39">
        <v>0</v>
      </c>
    </row>
    <row r="47" spans="1:4" ht="15" customHeight="1">
      <c r="A47" s="49">
        <v>43</v>
      </c>
      <c r="B47" s="50" t="s">
        <v>5</v>
      </c>
      <c r="C47" s="48" t="s">
        <v>15</v>
      </c>
      <c r="D47" s="39">
        <v>0</v>
      </c>
    </row>
    <row r="48" spans="1:4" ht="15" customHeight="1">
      <c r="A48" s="49">
        <v>44</v>
      </c>
      <c r="B48" s="52" t="s">
        <v>869</v>
      </c>
      <c r="C48" s="48" t="s">
        <v>15</v>
      </c>
      <c r="D48" s="39">
        <v>4</v>
      </c>
    </row>
    <row r="49" spans="1:4" ht="15" customHeight="1">
      <c r="A49" s="49">
        <v>45</v>
      </c>
      <c r="B49" s="50" t="s">
        <v>18</v>
      </c>
      <c r="C49" s="48" t="s">
        <v>15</v>
      </c>
      <c r="D49" s="39">
        <v>0</v>
      </c>
    </row>
    <row r="50" spans="1:4" ht="15" customHeight="1">
      <c r="A50" s="49">
        <v>46</v>
      </c>
      <c r="B50" s="50" t="s">
        <v>19</v>
      </c>
      <c r="C50" s="48" t="s">
        <v>15</v>
      </c>
      <c r="D50" s="39">
        <v>1</v>
      </c>
    </row>
    <row r="51" spans="1:4" ht="15" customHeight="1">
      <c r="A51" s="49">
        <v>47</v>
      </c>
      <c r="B51" s="50" t="s">
        <v>885</v>
      </c>
      <c r="C51" s="48" t="s">
        <v>15</v>
      </c>
      <c r="D51" s="39">
        <v>0</v>
      </c>
    </row>
    <row r="52" spans="1:4" ht="15" customHeight="1">
      <c r="A52" s="49">
        <v>48</v>
      </c>
      <c r="B52" s="50" t="s">
        <v>886</v>
      </c>
      <c r="C52" s="48" t="s">
        <v>15</v>
      </c>
      <c r="D52" s="39">
        <v>0</v>
      </c>
    </row>
    <row r="53" spans="1:4" ht="15" customHeight="1">
      <c r="A53" s="49">
        <v>49</v>
      </c>
      <c r="B53" s="50" t="s">
        <v>0</v>
      </c>
      <c r="C53" s="48" t="s">
        <v>15</v>
      </c>
      <c r="D53" s="39">
        <v>0</v>
      </c>
    </row>
    <row r="54" spans="1:4" ht="15" customHeight="1">
      <c r="A54" s="49">
        <v>50</v>
      </c>
      <c r="B54" s="50" t="s">
        <v>4</v>
      </c>
      <c r="C54" s="48" t="s">
        <v>15</v>
      </c>
      <c r="D54" s="39">
        <v>0</v>
      </c>
    </row>
    <row r="55" spans="1:4" ht="15" customHeight="1">
      <c r="A55" s="49">
        <v>51</v>
      </c>
      <c r="B55" s="50" t="s">
        <v>5</v>
      </c>
      <c r="C55" s="48" t="s">
        <v>15</v>
      </c>
      <c r="D55" s="39">
        <v>0</v>
      </c>
    </row>
    <row r="56" spans="1:4" ht="15" customHeight="1">
      <c r="A56" s="49">
        <v>52</v>
      </c>
      <c r="B56" s="52" t="s">
        <v>870</v>
      </c>
      <c r="C56" s="48" t="s">
        <v>15</v>
      </c>
      <c r="D56" s="39">
        <v>2</v>
      </c>
    </row>
    <row r="57" spans="1:4" ht="15" customHeight="1">
      <c r="A57" s="49">
        <v>53</v>
      </c>
      <c r="B57" s="50" t="s">
        <v>887</v>
      </c>
      <c r="C57" s="48" t="s">
        <v>15</v>
      </c>
      <c r="D57" s="39">
        <v>0</v>
      </c>
    </row>
    <row r="58" spans="1:4" ht="15" customHeight="1">
      <c r="A58" s="49">
        <v>54</v>
      </c>
      <c r="B58" s="50" t="s">
        <v>885</v>
      </c>
      <c r="C58" s="48" t="s">
        <v>15</v>
      </c>
      <c r="D58" s="39">
        <v>0</v>
      </c>
    </row>
    <row r="59" spans="1:4" ht="15" customHeight="1">
      <c r="A59" s="49">
        <v>55</v>
      </c>
      <c r="B59" s="50" t="s">
        <v>886</v>
      </c>
      <c r="C59" s="48" t="s">
        <v>15</v>
      </c>
      <c r="D59" s="39">
        <v>0</v>
      </c>
    </row>
    <row r="60" spans="1:4" ht="15" customHeight="1">
      <c r="A60" s="49">
        <v>56</v>
      </c>
      <c r="B60" s="50" t="s">
        <v>0</v>
      </c>
      <c r="C60" s="48" t="s">
        <v>15</v>
      </c>
      <c r="D60" s="39">
        <v>0</v>
      </c>
    </row>
    <row r="61" spans="1:4" ht="15" customHeight="1">
      <c r="A61" s="49">
        <v>57</v>
      </c>
      <c r="B61" s="50" t="s">
        <v>4</v>
      </c>
      <c r="C61" s="48" t="s">
        <v>15</v>
      </c>
      <c r="D61" s="39">
        <v>0</v>
      </c>
    </row>
    <row r="62" spans="1:4" ht="15" customHeight="1">
      <c r="A62" s="49">
        <v>58</v>
      </c>
      <c r="B62" s="50" t="s">
        <v>5</v>
      </c>
      <c r="C62" s="48" t="s">
        <v>15</v>
      </c>
      <c r="D62" s="39">
        <v>0</v>
      </c>
    </row>
    <row r="63" spans="1:4" ht="15" customHeight="1">
      <c r="A63" s="49">
        <v>59</v>
      </c>
      <c r="B63" s="52" t="s">
        <v>871</v>
      </c>
      <c r="C63" s="48" t="s">
        <v>15</v>
      </c>
      <c r="D63" s="39">
        <v>1</v>
      </c>
    </row>
    <row r="64" spans="1:4" ht="15" customHeight="1">
      <c r="A64" s="49">
        <v>60</v>
      </c>
      <c r="B64" s="50" t="s">
        <v>887</v>
      </c>
      <c r="C64" s="48" t="s">
        <v>15</v>
      </c>
      <c r="D64" s="39">
        <v>1</v>
      </c>
    </row>
    <row r="65" spans="1:4" ht="15" customHeight="1">
      <c r="A65" s="49">
        <v>61</v>
      </c>
      <c r="B65" s="50" t="s">
        <v>885</v>
      </c>
      <c r="C65" s="48" t="s">
        <v>15</v>
      </c>
      <c r="D65" s="39">
        <v>1</v>
      </c>
    </row>
    <row r="66" spans="1:4" ht="15" customHeight="1">
      <c r="A66" s="49">
        <v>62</v>
      </c>
      <c r="B66" s="50" t="s">
        <v>886</v>
      </c>
      <c r="C66" s="48" t="s">
        <v>15</v>
      </c>
      <c r="D66" s="39">
        <v>1</v>
      </c>
    </row>
    <row r="67" spans="1:4" ht="15" customHeight="1">
      <c r="A67" s="49">
        <v>63</v>
      </c>
      <c r="B67" s="50" t="s">
        <v>0</v>
      </c>
      <c r="C67" s="48" t="s">
        <v>15</v>
      </c>
      <c r="D67" s="39">
        <v>1</v>
      </c>
    </row>
    <row r="68" spans="1:4" ht="15" customHeight="1">
      <c r="A68" s="49">
        <v>64</v>
      </c>
      <c r="B68" s="50" t="s">
        <v>4</v>
      </c>
      <c r="C68" s="48" t="s">
        <v>15</v>
      </c>
      <c r="D68" s="39">
        <v>1</v>
      </c>
    </row>
    <row r="69" spans="1:4" ht="15" customHeight="1">
      <c r="A69" s="49">
        <v>65</v>
      </c>
      <c r="B69" s="50" t="s">
        <v>5</v>
      </c>
      <c r="C69" s="48" t="s">
        <v>15</v>
      </c>
      <c r="D69" s="39">
        <v>1</v>
      </c>
    </row>
    <row r="70" spans="1:4" ht="15" customHeight="1">
      <c r="A70" s="49">
        <v>66</v>
      </c>
      <c r="B70" s="52" t="s">
        <v>872</v>
      </c>
      <c r="C70" s="48" t="s">
        <v>15</v>
      </c>
      <c r="D70" s="39">
        <v>1</v>
      </c>
    </row>
    <row r="71" spans="1:4" ht="15" customHeight="1">
      <c r="A71" s="49">
        <v>67</v>
      </c>
      <c r="B71" s="50" t="s">
        <v>887</v>
      </c>
      <c r="C71" s="48" t="s">
        <v>15</v>
      </c>
      <c r="D71" s="39">
        <v>1</v>
      </c>
    </row>
    <row r="72" spans="1:4" ht="15" customHeight="1">
      <c r="A72" s="49">
        <v>68</v>
      </c>
      <c r="B72" s="50" t="s">
        <v>885</v>
      </c>
      <c r="C72" s="48" t="s">
        <v>15</v>
      </c>
      <c r="D72" s="39">
        <v>0</v>
      </c>
    </row>
    <row r="73" spans="1:4" ht="15" customHeight="1">
      <c r="A73" s="49">
        <v>69</v>
      </c>
      <c r="B73" s="50" t="s">
        <v>886</v>
      </c>
      <c r="C73" s="48" t="s">
        <v>15</v>
      </c>
      <c r="D73" s="39">
        <v>0</v>
      </c>
    </row>
    <row r="74" spans="1:4" ht="15" customHeight="1">
      <c r="A74" s="49">
        <v>70</v>
      </c>
      <c r="B74" s="50" t="s">
        <v>0</v>
      </c>
      <c r="C74" s="48" t="s">
        <v>15</v>
      </c>
      <c r="D74" s="39">
        <v>0</v>
      </c>
    </row>
    <row r="75" spans="1:4" ht="15" customHeight="1">
      <c r="A75" s="49">
        <v>71</v>
      </c>
      <c r="B75" s="50" t="s">
        <v>4</v>
      </c>
      <c r="C75" s="48" t="s">
        <v>15</v>
      </c>
      <c r="D75" s="39">
        <v>0</v>
      </c>
    </row>
    <row r="76" spans="1:4" ht="15" customHeight="1">
      <c r="A76" s="49">
        <v>72</v>
      </c>
      <c r="B76" s="50" t="s">
        <v>5</v>
      </c>
      <c r="C76" s="48" t="s">
        <v>15</v>
      </c>
      <c r="D76" s="39">
        <v>0</v>
      </c>
    </row>
    <row r="77" spans="1:4" ht="15" customHeight="1">
      <c r="A77" s="49">
        <v>73</v>
      </c>
      <c r="B77" s="52" t="s">
        <v>873</v>
      </c>
      <c r="C77" s="48" t="s">
        <v>15</v>
      </c>
      <c r="D77" s="39">
        <v>1</v>
      </c>
    </row>
    <row r="78" spans="1:4" ht="15" customHeight="1">
      <c r="A78" s="49">
        <v>74</v>
      </c>
      <c r="B78" s="50" t="s">
        <v>887</v>
      </c>
      <c r="C78" s="48" t="s">
        <v>15</v>
      </c>
      <c r="D78" s="39">
        <v>1</v>
      </c>
    </row>
    <row r="79" spans="1:4" ht="15" customHeight="1">
      <c r="A79" s="49">
        <v>75</v>
      </c>
      <c r="B79" s="50" t="s">
        <v>885</v>
      </c>
      <c r="C79" s="48" t="s">
        <v>15</v>
      </c>
      <c r="D79" s="39">
        <v>1</v>
      </c>
    </row>
    <row r="80" spans="1:4" ht="15" customHeight="1">
      <c r="A80" s="49">
        <v>76</v>
      </c>
      <c r="B80" s="50" t="s">
        <v>886</v>
      </c>
      <c r="C80" s="48" t="s">
        <v>15</v>
      </c>
      <c r="D80" s="39">
        <v>1</v>
      </c>
    </row>
    <row r="81" spans="1:4" ht="15" customHeight="1">
      <c r="A81" s="49">
        <v>77</v>
      </c>
      <c r="B81" s="50" t="s">
        <v>0</v>
      </c>
      <c r="C81" s="48" t="s">
        <v>15</v>
      </c>
      <c r="D81" s="39">
        <v>1</v>
      </c>
    </row>
    <row r="82" spans="1:4" ht="15" customHeight="1">
      <c r="A82" s="49">
        <v>78</v>
      </c>
      <c r="B82" s="50" t="s">
        <v>4</v>
      </c>
      <c r="C82" s="48" t="s">
        <v>15</v>
      </c>
      <c r="D82" s="39">
        <v>0</v>
      </c>
    </row>
    <row r="83" spans="1:4" ht="15" customHeight="1">
      <c r="A83" s="49">
        <v>79</v>
      </c>
      <c r="B83" s="50" t="s">
        <v>5</v>
      </c>
      <c r="C83" s="48" t="s">
        <v>15</v>
      </c>
      <c r="D83" s="39">
        <v>0</v>
      </c>
    </row>
    <row r="84" spans="1:4" ht="15" customHeight="1">
      <c r="A84" s="49">
        <v>80</v>
      </c>
      <c r="B84" s="52" t="s">
        <v>65</v>
      </c>
      <c r="C84" s="48" t="s">
        <v>15</v>
      </c>
      <c r="D84" s="39">
        <v>1</v>
      </c>
    </row>
    <row r="85" spans="1:4" ht="15" customHeight="1">
      <c r="A85" s="49">
        <v>81</v>
      </c>
      <c r="B85" s="50" t="s">
        <v>887</v>
      </c>
      <c r="C85" s="48" t="s">
        <v>15</v>
      </c>
      <c r="D85" s="39">
        <v>0</v>
      </c>
    </row>
    <row r="86" spans="1:4" ht="15" customHeight="1">
      <c r="A86" s="49">
        <v>82</v>
      </c>
      <c r="B86" s="50" t="s">
        <v>885</v>
      </c>
      <c r="C86" s="48" t="s">
        <v>15</v>
      </c>
      <c r="D86" s="39">
        <v>0</v>
      </c>
    </row>
    <row r="87" spans="1:4" ht="15" customHeight="1">
      <c r="A87" s="49">
        <v>83</v>
      </c>
      <c r="B87" s="50" t="s">
        <v>886</v>
      </c>
      <c r="C87" s="48" t="s">
        <v>15</v>
      </c>
      <c r="D87" s="39">
        <v>0</v>
      </c>
    </row>
    <row r="88" spans="1:4" ht="15" customHeight="1">
      <c r="A88" s="49">
        <v>84</v>
      </c>
      <c r="B88" s="50" t="s">
        <v>0</v>
      </c>
      <c r="C88" s="48" t="s">
        <v>15</v>
      </c>
      <c r="D88" s="39">
        <v>0</v>
      </c>
    </row>
    <row r="89" spans="1:4" ht="15" customHeight="1">
      <c r="A89" s="49">
        <v>85</v>
      </c>
      <c r="B89" s="50" t="s">
        <v>4</v>
      </c>
      <c r="C89" s="48" t="s">
        <v>15</v>
      </c>
      <c r="D89" s="39">
        <v>0</v>
      </c>
    </row>
    <row r="90" spans="1:4" ht="15" customHeight="1">
      <c r="A90" s="49">
        <v>86</v>
      </c>
      <c r="B90" s="50" t="s">
        <v>5</v>
      </c>
      <c r="C90" s="48" t="s">
        <v>15</v>
      </c>
      <c r="D90" s="39">
        <v>0</v>
      </c>
    </row>
    <row r="91" spans="1:4" ht="15" customHeight="1">
      <c r="A91" s="49">
        <v>87</v>
      </c>
      <c r="B91" s="52" t="s">
        <v>1</v>
      </c>
      <c r="C91" s="48" t="s">
        <v>15</v>
      </c>
      <c r="D91" s="39">
        <v>0</v>
      </c>
    </row>
    <row r="92" spans="1:4" ht="15" customHeight="1">
      <c r="A92" s="49">
        <v>88</v>
      </c>
      <c r="B92" s="50" t="s">
        <v>887</v>
      </c>
      <c r="C92" s="48" t="s">
        <v>15</v>
      </c>
      <c r="D92" s="39">
        <v>0</v>
      </c>
    </row>
    <row r="93" spans="1:4" ht="15" customHeight="1">
      <c r="A93" s="49">
        <v>89</v>
      </c>
      <c r="B93" s="50" t="s">
        <v>885</v>
      </c>
      <c r="C93" s="48" t="s">
        <v>15</v>
      </c>
      <c r="D93" s="39">
        <v>0</v>
      </c>
    </row>
    <row r="94" spans="1:4" ht="15" customHeight="1">
      <c r="A94" s="49">
        <v>90</v>
      </c>
      <c r="B94" s="50" t="s">
        <v>886</v>
      </c>
      <c r="C94" s="48" t="s">
        <v>15</v>
      </c>
      <c r="D94" s="39">
        <v>0</v>
      </c>
    </row>
    <row r="95" spans="1:4" ht="15" customHeight="1">
      <c r="A95" s="49">
        <v>91</v>
      </c>
      <c r="B95" s="50" t="s">
        <v>0</v>
      </c>
      <c r="C95" s="48" t="s">
        <v>15</v>
      </c>
      <c r="D95" s="39">
        <v>0</v>
      </c>
    </row>
    <row r="96" spans="1:4" ht="15" customHeight="1">
      <c r="A96" s="49">
        <v>92</v>
      </c>
      <c r="B96" s="50" t="s">
        <v>4</v>
      </c>
      <c r="C96" s="48" t="s">
        <v>15</v>
      </c>
      <c r="D96" s="39">
        <v>0</v>
      </c>
    </row>
    <row r="97" spans="1:4" ht="15" customHeight="1">
      <c r="A97" s="49">
        <v>93</v>
      </c>
      <c r="B97" s="50" t="s">
        <v>5</v>
      </c>
      <c r="C97" s="48" t="s">
        <v>15</v>
      </c>
      <c r="D97" s="39">
        <v>0</v>
      </c>
    </row>
    <row r="98" spans="1:4" ht="15" customHeight="1">
      <c r="A98" s="49">
        <v>94</v>
      </c>
      <c r="B98" s="52" t="s">
        <v>2</v>
      </c>
      <c r="C98" s="48" t="s">
        <v>15</v>
      </c>
      <c r="D98" s="39">
        <v>0</v>
      </c>
    </row>
    <row r="99" spans="1:4" ht="15" customHeight="1">
      <c r="A99" s="49">
        <v>95</v>
      </c>
      <c r="B99" s="50" t="s">
        <v>887</v>
      </c>
      <c r="C99" s="48" t="s">
        <v>15</v>
      </c>
      <c r="D99" s="39">
        <v>0</v>
      </c>
    </row>
    <row r="100" spans="1:4" ht="15" customHeight="1">
      <c r="A100" s="49">
        <v>96</v>
      </c>
      <c r="B100" s="50" t="s">
        <v>885</v>
      </c>
      <c r="C100" s="48" t="s">
        <v>15</v>
      </c>
      <c r="D100" s="39">
        <v>0</v>
      </c>
    </row>
    <row r="101" spans="1:4" ht="15" customHeight="1">
      <c r="A101" s="49">
        <v>97</v>
      </c>
      <c r="B101" s="50" t="s">
        <v>886</v>
      </c>
      <c r="C101" s="48" t="s">
        <v>15</v>
      </c>
      <c r="D101" s="39">
        <v>0</v>
      </c>
    </row>
    <row r="102" spans="1:4" ht="15" customHeight="1">
      <c r="A102" s="49">
        <v>98</v>
      </c>
      <c r="B102" s="50" t="s">
        <v>0</v>
      </c>
      <c r="C102" s="48" t="s">
        <v>15</v>
      </c>
      <c r="D102" s="39">
        <v>0</v>
      </c>
    </row>
    <row r="103" spans="1:4" ht="15" customHeight="1">
      <c r="A103" s="49">
        <v>99</v>
      </c>
      <c r="B103" s="50" t="s">
        <v>4</v>
      </c>
      <c r="C103" s="48" t="s">
        <v>15</v>
      </c>
      <c r="D103" s="39">
        <v>0</v>
      </c>
    </row>
    <row r="104" spans="1:4" ht="15" customHeight="1">
      <c r="A104" s="49">
        <v>100</v>
      </c>
      <c r="B104" s="50" t="s">
        <v>5</v>
      </c>
      <c r="C104" s="48" t="s">
        <v>15</v>
      </c>
      <c r="D104" s="39">
        <v>0</v>
      </c>
    </row>
    <row r="105" spans="1:4" ht="15" customHeight="1">
      <c r="A105" s="49">
        <v>101</v>
      </c>
      <c r="B105" s="52" t="s">
        <v>6</v>
      </c>
      <c r="C105" s="48" t="s">
        <v>15</v>
      </c>
      <c r="D105" s="39">
        <v>2</v>
      </c>
    </row>
    <row r="106" spans="1:4" ht="15" customHeight="1">
      <c r="A106" s="49">
        <v>102</v>
      </c>
      <c r="B106" s="50" t="s">
        <v>887</v>
      </c>
      <c r="C106" s="48" t="s">
        <v>15</v>
      </c>
      <c r="D106" s="39">
        <v>2</v>
      </c>
    </row>
    <row r="107" spans="1:4" ht="15" customHeight="1">
      <c r="A107" s="49">
        <v>103</v>
      </c>
      <c r="B107" s="50" t="s">
        <v>885</v>
      </c>
      <c r="C107" s="48" t="s">
        <v>15</v>
      </c>
      <c r="D107" s="39">
        <v>2</v>
      </c>
    </row>
    <row r="108" spans="1:4" ht="15" customHeight="1">
      <c r="A108" s="49">
        <v>104</v>
      </c>
      <c r="B108" s="50" t="s">
        <v>886</v>
      </c>
      <c r="C108" s="48" t="s">
        <v>15</v>
      </c>
      <c r="D108" s="39">
        <v>2</v>
      </c>
    </row>
    <row r="109" spans="1:4" ht="15" customHeight="1">
      <c r="A109" s="49">
        <v>105</v>
      </c>
      <c r="B109" s="50" t="s">
        <v>0</v>
      </c>
      <c r="C109" s="48" t="s">
        <v>15</v>
      </c>
      <c r="D109" s="39">
        <v>2</v>
      </c>
    </row>
    <row r="110" spans="1:4" ht="15" customHeight="1">
      <c r="A110" s="49">
        <v>106</v>
      </c>
      <c r="B110" s="50" t="s">
        <v>4</v>
      </c>
      <c r="C110" s="48" t="s">
        <v>15</v>
      </c>
      <c r="D110" s="39">
        <v>2</v>
      </c>
    </row>
    <row r="111" spans="1:4" ht="15" customHeight="1">
      <c r="A111" s="49">
        <v>107</v>
      </c>
      <c r="B111" s="50" t="s">
        <v>5</v>
      </c>
      <c r="C111" s="48" t="s">
        <v>15</v>
      </c>
      <c r="D111" s="39">
        <v>2</v>
      </c>
    </row>
    <row r="112" spans="1:4" ht="15" customHeight="1">
      <c r="A112" s="49">
        <v>108</v>
      </c>
      <c r="B112" s="52" t="s">
        <v>63</v>
      </c>
      <c r="C112" s="48" t="s">
        <v>15</v>
      </c>
      <c r="D112" s="39">
        <v>0</v>
      </c>
    </row>
    <row r="113" spans="1:4" ht="15" customHeight="1">
      <c r="A113" s="49">
        <v>109</v>
      </c>
      <c r="B113" s="50" t="s">
        <v>887</v>
      </c>
      <c r="C113" s="48" t="s">
        <v>15</v>
      </c>
      <c r="D113" s="39">
        <v>0</v>
      </c>
    </row>
    <row r="114" spans="1:4" ht="15" customHeight="1">
      <c r="A114" s="49">
        <v>110</v>
      </c>
      <c r="B114" s="50" t="s">
        <v>885</v>
      </c>
      <c r="C114" s="48" t="s">
        <v>15</v>
      </c>
      <c r="D114" s="39">
        <v>0</v>
      </c>
    </row>
    <row r="115" spans="1:4" ht="15" customHeight="1">
      <c r="A115" s="49">
        <v>111</v>
      </c>
      <c r="B115" s="50" t="s">
        <v>886</v>
      </c>
      <c r="C115" s="48" t="s">
        <v>15</v>
      </c>
      <c r="D115" s="39">
        <v>0</v>
      </c>
    </row>
    <row r="116" spans="1:4" ht="15" customHeight="1">
      <c r="A116" s="49">
        <v>112</v>
      </c>
      <c r="B116" s="50" t="s">
        <v>0</v>
      </c>
      <c r="C116" s="48" t="s">
        <v>15</v>
      </c>
      <c r="D116" s="39">
        <v>0</v>
      </c>
    </row>
    <row r="117" spans="1:4" ht="15" customHeight="1">
      <c r="A117" s="49">
        <v>113</v>
      </c>
      <c r="B117" s="50" t="s">
        <v>4</v>
      </c>
      <c r="C117" s="48" t="s">
        <v>15</v>
      </c>
      <c r="D117" s="39">
        <v>0</v>
      </c>
    </row>
    <row r="118" spans="1:4" ht="15" customHeight="1">
      <c r="A118" s="49">
        <v>114</v>
      </c>
      <c r="B118" s="50" t="s">
        <v>5</v>
      </c>
      <c r="C118" s="48" t="s">
        <v>15</v>
      </c>
      <c r="D118" s="39">
        <v>0</v>
      </c>
    </row>
    <row r="119" spans="1:4" ht="27.75" customHeight="1">
      <c r="A119" s="49">
        <v>115</v>
      </c>
      <c r="B119" s="52" t="s">
        <v>146</v>
      </c>
      <c r="C119" s="48" t="s">
        <v>15</v>
      </c>
      <c r="D119" s="39">
        <v>2</v>
      </c>
    </row>
    <row r="120" spans="1:4" ht="15" customHeight="1">
      <c r="A120" s="49">
        <v>116</v>
      </c>
      <c r="B120" s="50" t="s">
        <v>7</v>
      </c>
      <c r="C120" s="48" t="s">
        <v>15</v>
      </c>
      <c r="D120" s="39">
        <v>0</v>
      </c>
    </row>
    <row r="121" spans="1:4" ht="15" customHeight="1">
      <c r="A121" s="49">
        <v>117</v>
      </c>
      <c r="B121" s="50" t="s">
        <v>885</v>
      </c>
      <c r="C121" s="48" t="s">
        <v>15</v>
      </c>
      <c r="D121" s="39">
        <v>0</v>
      </c>
    </row>
    <row r="122" spans="1:4" ht="15" customHeight="1">
      <c r="A122" s="49">
        <v>118</v>
      </c>
      <c r="B122" s="50" t="s">
        <v>886</v>
      </c>
      <c r="C122" s="48" t="s">
        <v>15</v>
      </c>
      <c r="D122" s="39">
        <v>0</v>
      </c>
    </row>
    <row r="123" spans="1:4" ht="15" customHeight="1">
      <c r="A123" s="49">
        <v>119</v>
      </c>
      <c r="B123" s="50" t="s">
        <v>0</v>
      </c>
      <c r="C123" s="48" t="s">
        <v>15</v>
      </c>
      <c r="D123" s="39">
        <v>0</v>
      </c>
    </row>
    <row r="124" spans="1:4" ht="15" customHeight="1">
      <c r="A124" s="49">
        <v>120</v>
      </c>
      <c r="B124" s="50" t="s">
        <v>4</v>
      </c>
      <c r="C124" s="48" t="s">
        <v>15</v>
      </c>
      <c r="D124" s="39">
        <v>0</v>
      </c>
    </row>
    <row r="125" spans="1:4" ht="15" customHeight="1">
      <c r="A125" s="49">
        <v>121</v>
      </c>
      <c r="B125" s="50" t="s">
        <v>5</v>
      </c>
      <c r="C125" s="48" t="s">
        <v>15</v>
      </c>
      <c r="D125" s="39">
        <v>0</v>
      </c>
    </row>
    <row r="126" spans="1:4" ht="15" customHeight="1">
      <c r="A126" s="49">
        <v>122</v>
      </c>
      <c r="B126" s="52" t="s">
        <v>22</v>
      </c>
      <c r="C126" s="48" t="s">
        <v>15</v>
      </c>
      <c r="D126" s="39">
        <v>1</v>
      </c>
    </row>
    <row r="127" spans="1:4" ht="15" customHeight="1">
      <c r="A127" s="49">
        <v>123</v>
      </c>
      <c r="B127" s="50" t="s">
        <v>887</v>
      </c>
      <c r="C127" s="48" t="s">
        <v>15</v>
      </c>
      <c r="D127" s="39">
        <v>1</v>
      </c>
    </row>
    <row r="128" spans="1:4" ht="15" customHeight="1">
      <c r="A128" s="49">
        <v>124</v>
      </c>
      <c r="B128" s="50" t="s">
        <v>885</v>
      </c>
      <c r="C128" s="48" t="s">
        <v>15</v>
      </c>
      <c r="D128" s="39">
        <v>1</v>
      </c>
    </row>
    <row r="129" spans="1:4" ht="15" customHeight="1">
      <c r="A129" s="49">
        <v>125</v>
      </c>
      <c r="B129" s="50" t="s">
        <v>886</v>
      </c>
      <c r="C129" s="48" t="s">
        <v>15</v>
      </c>
      <c r="D129" s="39">
        <v>0</v>
      </c>
    </row>
    <row r="130" spans="1:4" ht="15" customHeight="1">
      <c r="A130" s="49">
        <v>126</v>
      </c>
      <c r="B130" s="50" t="s">
        <v>0</v>
      </c>
      <c r="C130" s="48" t="s">
        <v>15</v>
      </c>
      <c r="D130" s="39">
        <v>0</v>
      </c>
    </row>
    <row r="131" spans="1:4" ht="15" customHeight="1">
      <c r="A131" s="49">
        <v>127</v>
      </c>
      <c r="B131" s="50" t="s">
        <v>4</v>
      </c>
      <c r="C131" s="48" t="s">
        <v>15</v>
      </c>
      <c r="D131" s="39">
        <v>0</v>
      </c>
    </row>
    <row r="132" spans="1:4" ht="15" customHeight="1">
      <c r="A132" s="49">
        <v>128</v>
      </c>
      <c r="B132" s="50" t="s">
        <v>5</v>
      </c>
      <c r="C132" s="48" t="s">
        <v>15</v>
      </c>
      <c r="D132" s="39">
        <v>0</v>
      </c>
    </row>
    <row r="133" spans="1:4" ht="15" customHeight="1">
      <c r="A133" s="49">
        <v>129</v>
      </c>
      <c r="B133" s="50" t="s">
        <v>133</v>
      </c>
      <c r="C133" s="48" t="s">
        <v>15</v>
      </c>
      <c r="D133" s="39">
        <v>1</v>
      </c>
    </row>
    <row r="134" spans="1:4" ht="15" customHeight="1">
      <c r="A134" s="49">
        <v>130</v>
      </c>
      <c r="B134" s="53" t="s">
        <v>3</v>
      </c>
      <c r="C134" s="48" t="s">
        <v>15</v>
      </c>
      <c r="D134" s="39">
        <v>1</v>
      </c>
    </row>
    <row r="135" spans="1:4" ht="15" customHeight="1">
      <c r="A135" s="49">
        <v>131</v>
      </c>
      <c r="B135" s="51" t="s">
        <v>23</v>
      </c>
      <c r="C135" s="48" t="s">
        <v>15</v>
      </c>
      <c r="D135" s="39">
        <v>1</v>
      </c>
    </row>
    <row r="136" spans="1:4" ht="15" customHeight="1">
      <c r="A136" s="49">
        <v>132</v>
      </c>
      <c r="B136" s="51" t="s">
        <v>24</v>
      </c>
      <c r="C136" s="48" t="s">
        <v>15</v>
      </c>
      <c r="D136" s="39">
        <v>0</v>
      </c>
    </row>
    <row r="137" spans="1:4" ht="15" customHeight="1">
      <c r="A137" s="49">
        <v>133</v>
      </c>
      <c r="B137" s="51" t="s">
        <v>0</v>
      </c>
      <c r="C137" s="48" t="s">
        <v>15</v>
      </c>
      <c r="D137" s="39">
        <v>0</v>
      </c>
    </row>
    <row r="138" spans="1:4" ht="15" customHeight="1">
      <c r="A138" s="49">
        <v>134</v>
      </c>
      <c r="B138" s="51" t="s">
        <v>4</v>
      </c>
      <c r="C138" s="48" t="s">
        <v>15</v>
      </c>
      <c r="D138" s="39">
        <v>0</v>
      </c>
    </row>
    <row r="139" spans="1:4" ht="15" customHeight="1">
      <c r="A139" s="49">
        <v>135</v>
      </c>
      <c r="B139" s="51" t="s">
        <v>5</v>
      </c>
      <c r="C139" s="48" t="s">
        <v>15</v>
      </c>
      <c r="D139" s="39">
        <v>0</v>
      </c>
    </row>
    <row r="140" spans="1:4" ht="15" customHeight="1">
      <c r="A140" s="49">
        <v>136</v>
      </c>
      <c r="B140" s="126" t="s">
        <v>25</v>
      </c>
      <c r="C140" s="127"/>
      <c r="D140" s="39">
        <v>0</v>
      </c>
    </row>
    <row r="141" spans="1:4" ht="15" customHeight="1">
      <c r="A141" s="49">
        <v>137</v>
      </c>
      <c r="B141" s="50" t="s">
        <v>404</v>
      </c>
      <c r="C141" s="48" t="s">
        <v>15</v>
      </c>
      <c r="D141" s="39">
        <v>0</v>
      </c>
    </row>
    <row r="142" spans="1:4" ht="15" customHeight="1">
      <c r="A142" s="49">
        <v>138</v>
      </c>
      <c r="B142" s="50" t="s">
        <v>405</v>
      </c>
      <c r="C142" s="48" t="s">
        <v>15</v>
      </c>
      <c r="D142" s="39">
        <v>0</v>
      </c>
    </row>
    <row r="143" spans="1:4" ht="15" customHeight="1">
      <c r="A143" s="49">
        <v>139</v>
      </c>
      <c r="B143" s="50" t="s">
        <v>406</v>
      </c>
      <c r="C143" s="48" t="s">
        <v>15</v>
      </c>
      <c r="D143" s="39">
        <v>0</v>
      </c>
    </row>
    <row r="144" spans="1:4" ht="15" customHeight="1">
      <c r="A144" s="49">
        <v>140</v>
      </c>
      <c r="B144" s="50" t="s">
        <v>407</v>
      </c>
      <c r="C144" s="48" t="s">
        <v>15</v>
      </c>
      <c r="D144" s="39">
        <v>0</v>
      </c>
    </row>
    <row r="145" spans="1:4" ht="15" customHeight="1">
      <c r="A145" s="49">
        <v>141</v>
      </c>
      <c r="B145" s="50" t="s">
        <v>408</v>
      </c>
      <c r="C145" s="48" t="s">
        <v>15</v>
      </c>
      <c r="D145" s="39">
        <v>0</v>
      </c>
    </row>
    <row r="146" spans="1:4" ht="15" customHeight="1">
      <c r="A146" s="49">
        <v>142</v>
      </c>
      <c r="B146" s="53" t="s">
        <v>40</v>
      </c>
      <c r="C146" s="48" t="s">
        <v>15</v>
      </c>
      <c r="D146" s="39">
        <v>1</v>
      </c>
    </row>
    <row r="147" spans="1:4" ht="15" customHeight="1">
      <c r="A147" s="49">
        <v>143</v>
      </c>
      <c r="B147" s="51" t="s">
        <v>135</v>
      </c>
      <c r="C147" s="48" t="s">
        <v>15</v>
      </c>
      <c r="D147" s="39">
        <v>10</v>
      </c>
    </row>
    <row r="148" spans="1:4" ht="15" customHeight="1">
      <c r="A148" s="49">
        <v>144</v>
      </c>
      <c r="B148" s="50" t="s">
        <v>42</v>
      </c>
      <c r="C148" s="48" t="s">
        <v>15</v>
      </c>
      <c r="D148" s="39">
        <v>0</v>
      </c>
    </row>
    <row r="149" spans="1:4" ht="15" customHeight="1">
      <c r="A149" s="49">
        <v>145</v>
      </c>
      <c r="B149" s="50" t="s">
        <v>0</v>
      </c>
      <c r="C149" s="48" t="s">
        <v>15</v>
      </c>
      <c r="D149" s="39">
        <v>0</v>
      </c>
    </row>
    <row r="150" spans="1:4" ht="15" customHeight="1">
      <c r="A150" s="49">
        <v>146</v>
      </c>
      <c r="B150" s="50" t="s">
        <v>4</v>
      </c>
      <c r="C150" s="48" t="s">
        <v>15</v>
      </c>
      <c r="D150" s="39">
        <v>0</v>
      </c>
    </row>
    <row r="151" spans="1:4" ht="15" customHeight="1">
      <c r="A151" s="49">
        <v>147</v>
      </c>
      <c r="B151" s="50" t="s">
        <v>5</v>
      </c>
      <c r="C151" s="48" t="s">
        <v>15</v>
      </c>
      <c r="D151" s="39">
        <v>0</v>
      </c>
    </row>
    <row r="152" spans="1:4" ht="15" customHeight="1">
      <c r="A152" s="49">
        <v>148</v>
      </c>
      <c r="B152" s="50" t="s">
        <v>134</v>
      </c>
      <c r="C152" s="48" t="s">
        <v>15</v>
      </c>
      <c r="D152" s="39">
        <v>1</v>
      </c>
    </row>
    <row r="153" spans="1:4" ht="15" customHeight="1">
      <c r="A153" s="49">
        <v>149</v>
      </c>
      <c r="B153" s="50" t="s">
        <v>43</v>
      </c>
      <c r="C153" s="48" t="s">
        <v>15</v>
      </c>
      <c r="D153" s="39">
        <v>1</v>
      </c>
    </row>
    <row r="154" spans="1:4" ht="15" customHeight="1">
      <c r="A154" s="49">
        <v>150</v>
      </c>
      <c r="B154" s="50" t="s">
        <v>44</v>
      </c>
      <c r="C154" s="48" t="s">
        <v>15</v>
      </c>
      <c r="D154" s="39">
        <v>0</v>
      </c>
    </row>
    <row r="155" spans="1:4" ht="15" customHeight="1">
      <c r="A155" s="49">
        <v>151</v>
      </c>
      <c r="B155" s="50" t="s">
        <v>41</v>
      </c>
      <c r="C155" s="48" t="s">
        <v>15</v>
      </c>
      <c r="D155" s="39">
        <v>1</v>
      </c>
    </row>
    <row r="156" spans="1:4" ht="15" customHeight="1">
      <c r="A156" s="49">
        <v>152</v>
      </c>
      <c r="B156" s="50" t="s">
        <v>4</v>
      </c>
      <c r="C156" s="48" t="s">
        <v>15</v>
      </c>
      <c r="D156" s="39">
        <v>1</v>
      </c>
    </row>
    <row r="157" spans="1:4" ht="15" customHeight="1">
      <c r="A157" s="49">
        <v>153</v>
      </c>
      <c r="B157" s="50" t="s">
        <v>5</v>
      </c>
      <c r="C157" s="48" t="s">
        <v>15</v>
      </c>
      <c r="D157" s="39">
        <v>1</v>
      </c>
    </row>
    <row r="158" spans="1:4" ht="15" customHeight="1">
      <c r="A158" s="49">
        <v>154</v>
      </c>
      <c r="B158" s="53" t="s">
        <v>123</v>
      </c>
      <c r="C158" s="48"/>
      <c r="D158" s="39">
        <v>0</v>
      </c>
    </row>
    <row r="159" spans="1:4" ht="15" customHeight="1">
      <c r="A159" s="49"/>
      <c r="B159" s="51" t="s">
        <v>126</v>
      </c>
      <c r="C159" s="48" t="s">
        <v>15</v>
      </c>
      <c r="D159" s="39"/>
    </row>
    <row r="160" spans="1:4" ht="15" customHeight="1">
      <c r="A160" s="49"/>
      <c r="B160" s="51" t="s">
        <v>125</v>
      </c>
      <c r="C160" s="48" t="s">
        <v>15</v>
      </c>
      <c r="D160" s="39"/>
    </row>
    <row r="161" spans="1:4" ht="15" customHeight="1">
      <c r="A161" s="49"/>
      <c r="B161" s="51" t="s">
        <v>124</v>
      </c>
      <c r="C161" s="48" t="s">
        <v>15</v>
      </c>
      <c r="D161" s="39"/>
    </row>
    <row r="162" spans="1:4" ht="15" customHeight="1">
      <c r="A162" s="49">
        <v>155</v>
      </c>
      <c r="B162" s="53" t="s">
        <v>155</v>
      </c>
      <c r="C162" s="48"/>
      <c r="D162" s="39">
        <v>0</v>
      </c>
    </row>
    <row r="163" spans="1:4" ht="15" customHeight="1">
      <c r="A163" s="49"/>
      <c r="B163" s="51" t="s">
        <v>127</v>
      </c>
      <c r="C163" s="48" t="s">
        <v>15</v>
      </c>
      <c r="D163" s="39"/>
    </row>
    <row r="164" spans="1:4" ht="15" customHeight="1">
      <c r="A164" s="49"/>
      <c r="B164" s="51" t="s">
        <v>128</v>
      </c>
      <c r="C164" s="48" t="s">
        <v>15</v>
      </c>
      <c r="D164" s="39"/>
    </row>
    <row r="165" spans="1:4" ht="15" customHeight="1">
      <c r="A165" s="49"/>
      <c r="B165" s="51" t="s">
        <v>129</v>
      </c>
      <c r="C165" s="48" t="s">
        <v>15</v>
      </c>
      <c r="D165" s="39"/>
    </row>
    <row r="166" spans="1:4" ht="15" customHeight="1">
      <c r="A166" s="49">
        <v>156</v>
      </c>
      <c r="B166" s="54" t="s">
        <v>130</v>
      </c>
      <c r="C166" s="48" t="s">
        <v>15</v>
      </c>
      <c r="D166" s="39"/>
    </row>
    <row r="167" spans="1:4" ht="15" customHeight="1">
      <c r="A167" s="49">
        <v>157</v>
      </c>
      <c r="B167" s="53" t="s">
        <v>131</v>
      </c>
      <c r="C167" s="48" t="s">
        <v>15</v>
      </c>
      <c r="D167" s="39">
        <v>0</v>
      </c>
    </row>
    <row r="168" spans="1:4" ht="15" customHeight="1">
      <c r="A168" s="49">
        <v>158</v>
      </c>
      <c r="B168" s="53" t="s">
        <v>132</v>
      </c>
      <c r="C168" s="48" t="s">
        <v>15</v>
      </c>
      <c r="D168" s="39">
        <v>0</v>
      </c>
    </row>
    <row r="169" spans="1:4" ht="101.25" customHeight="1">
      <c r="B169" s="128" t="s">
        <v>138</v>
      </c>
      <c r="C169" s="128"/>
      <c r="D169" s="128"/>
    </row>
  </sheetData>
  <sheetProtection password="CEE5" sheet="1" objects="1" scenarios="1"/>
  <mergeCells count="2">
    <mergeCell ref="B140:C140"/>
    <mergeCell ref="B169:D169"/>
  </mergeCells>
  <phoneticPr fontId="14" type="noConversion"/>
  <conditionalFormatting sqref="D5">
    <cfRule type="containsBlanks" dxfId="22" priority="5">
      <formula>LEN(TRIM(D5))=0</formula>
    </cfRule>
    <cfRule type="expression" dxfId="21" priority="6">
      <formula>$D$5=($D$6+$D$7+$D$8)</formula>
    </cfRule>
  </conditionalFormatting>
  <conditionalFormatting sqref="D6:D139 D163:D168 D141:D157 D159:D161">
    <cfRule type="containsBlanks" dxfId="20" priority="2">
      <formula>LEN(TRIM(D6))=0</formula>
    </cfRule>
  </conditionalFormatting>
  <conditionalFormatting sqref="D9">
    <cfRule type="expression" dxfId="19" priority="4">
      <formula>$D$9=$D$10+$D$11+$D$12</formula>
    </cfRule>
  </conditionalFormatting>
  <conditionalFormatting sqref="D22">
    <cfRule type="expression" dxfId="18" priority="3">
      <formula>$D$22=$D$27+$D$34+$D$41+$D$48+$D$56+$D$63+$D$70+$D$77+$D$84+$D$91+$D$98+$D$105+$D$112+$D$126</formula>
    </cfRule>
  </conditionalFormatting>
  <conditionalFormatting sqref="D1:D2">
    <cfRule type="notContainsBlanks" dxfId="17" priority="1">
      <formula>LEN(TRIM(D1))&gt;0</formula>
    </cfRule>
  </conditionalFormatting>
  <dataValidations count="1">
    <dataValidation type="list" allowBlank="1" showInputMessage="1" showErrorMessage="1" sqref="D1">
      <formula1>район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123"/>
  <sheetViews>
    <sheetView topLeftCell="A100" workbookViewId="0">
      <selection activeCell="E119" sqref="E119"/>
    </sheetView>
  </sheetViews>
  <sheetFormatPr defaultRowHeight="15"/>
  <cols>
    <col min="1" max="1" width="9.140625" style="5"/>
    <col min="2" max="2" width="63.85546875" style="1" customWidth="1"/>
    <col min="3" max="3" width="24.7109375" style="1" customWidth="1"/>
    <col min="4" max="4" width="18.5703125" customWidth="1"/>
    <col min="5" max="5" width="26.140625" customWidth="1"/>
    <col min="6" max="7" width="18.5703125" customWidth="1"/>
  </cols>
  <sheetData>
    <row r="2" spans="1:7" s="10" customFormat="1">
      <c r="A2" s="11"/>
      <c r="B2" s="2" t="s">
        <v>31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186</v>
      </c>
      <c r="E3" s="132"/>
      <c r="F3" s="134" t="s">
        <v>189</v>
      </c>
      <c r="G3" s="134"/>
    </row>
    <row r="4" spans="1:7" s="7" customFormat="1" ht="53.25" customHeight="1">
      <c r="A4" s="129"/>
      <c r="B4" s="132"/>
      <c r="C4" s="132"/>
      <c r="D4" s="48" t="s">
        <v>187</v>
      </c>
      <c r="E4" s="83" t="s">
        <v>188</v>
      </c>
      <c r="F4" s="83" t="s">
        <v>122</v>
      </c>
      <c r="G4" s="83" t="s">
        <v>118</v>
      </c>
    </row>
    <row r="5" spans="1:7" s="7" customFormat="1" ht="16.5" customHeight="1">
      <c r="A5" s="47" t="s">
        <v>170</v>
      </c>
      <c r="B5" s="88" t="s">
        <v>168</v>
      </c>
      <c r="C5" s="48"/>
      <c r="D5" s="57"/>
      <c r="E5" s="84"/>
      <c r="F5" s="84"/>
      <c r="G5" s="84"/>
    </row>
    <row r="6" spans="1:7" s="7" customFormat="1" ht="38.25" customHeight="1">
      <c r="A6" s="47"/>
      <c r="B6" s="71" t="s">
        <v>157</v>
      </c>
      <c r="C6" s="50" t="s">
        <v>15</v>
      </c>
      <c r="D6" s="70">
        <v>0</v>
      </c>
      <c r="E6" s="70">
        <v>0</v>
      </c>
      <c r="F6" s="70">
        <v>1</v>
      </c>
      <c r="G6" s="70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70">
        <v>0</v>
      </c>
      <c r="E7" s="70">
        <v>0</v>
      </c>
      <c r="F7" s="70">
        <v>1</v>
      </c>
      <c r="G7" s="70">
        <v>0</v>
      </c>
    </row>
    <row r="8" spans="1:7" s="7" customFormat="1" ht="51" customHeight="1">
      <c r="A8" s="47"/>
      <c r="B8" s="71" t="s">
        <v>159</v>
      </c>
      <c r="C8" s="50" t="s">
        <v>15</v>
      </c>
      <c r="D8" s="70">
        <v>0</v>
      </c>
      <c r="E8" s="70">
        <v>0</v>
      </c>
      <c r="F8" s="70">
        <v>1</v>
      </c>
      <c r="G8" s="70">
        <v>0</v>
      </c>
    </row>
    <row r="9" spans="1:7" s="7" customFormat="1" ht="34.5" customHeight="1">
      <c r="A9" s="47"/>
      <c r="B9" s="71" t="s">
        <v>114</v>
      </c>
      <c r="C9" s="50" t="s">
        <v>15</v>
      </c>
      <c r="D9" s="70">
        <v>0</v>
      </c>
      <c r="E9" s="70">
        <v>0</v>
      </c>
      <c r="F9" s="70">
        <v>1</v>
      </c>
      <c r="G9" s="70">
        <v>0</v>
      </c>
    </row>
    <row r="10" spans="1:7" s="7" customFormat="1" ht="16.5" customHeight="1">
      <c r="A10" s="47"/>
      <c r="B10" s="71" t="s">
        <v>115</v>
      </c>
      <c r="C10" s="50" t="s">
        <v>15</v>
      </c>
      <c r="D10" s="70">
        <v>0</v>
      </c>
      <c r="E10" s="70">
        <v>0</v>
      </c>
      <c r="F10" s="70">
        <v>1</v>
      </c>
      <c r="G10" s="70">
        <v>0</v>
      </c>
    </row>
    <row r="11" spans="1:7" s="7" customFormat="1" ht="16.5" customHeight="1">
      <c r="A11" s="47"/>
      <c r="B11" s="71" t="s">
        <v>116</v>
      </c>
      <c r="C11" s="50" t="s">
        <v>15</v>
      </c>
      <c r="D11" s="70">
        <v>0</v>
      </c>
      <c r="E11" s="70">
        <v>0</v>
      </c>
      <c r="F11" s="70">
        <v>1</v>
      </c>
      <c r="G11" s="70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70">
        <v>0</v>
      </c>
      <c r="E12" s="70">
        <v>0</v>
      </c>
      <c r="F12" s="70">
        <v>1</v>
      </c>
      <c r="G12" s="70">
        <v>0</v>
      </c>
    </row>
    <row r="13" spans="1:7">
      <c r="A13" s="49">
        <v>2</v>
      </c>
      <c r="B13" s="50" t="s">
        <v>553</v>
      </c>
      <c r="C13" s="50" t="s">
        <v>15</v>
      </c>
      <c r="D13" s="70">
        <v>1</v>
      </c>
      <c r="E13" s="70">
        <v>1</v>
      </c>
      <c r="F13" s="70">
        <v>1</v>
      </c>
      <c r="G13" s="70">
        <v>0</v>
      </c>
    </row>
    <row r="14" spans="1:7">
      <c r="A14" s="49">
        <v>3</v>
      </c>
      <c r="B14" s="50" t="s">
        <v>490</v>
      </c>
      <c r="C14" s="50" t="s">
        <v>15</v>
      </c>
      <c r="D14" s="70">
        <v>0</v>
      </c>
      <c r="E14" s="70">
        <v>0</v>
      </c>
      <c r="F14" s="70">
        <v>1</v>
      </c>
      <c r="G14" s="70">
        <v>0</v>
      </c>
    </row>
    <row r="15" spans="1:7">
      <c r="A15" s="49">
        <v>4</v>
      </c>
      <c r="B15" s="50" t="s">
        <v>554</v>
      </c>
      <c r="C15" s="50" t="s">
        <v>15</v>
      </c>
      <c r="D15" s="70">
        <v>1</v>
      </c>
      <c r="E15" s="70">
        <v>1</v>
      </c>
      <c r="F15" s="70">
        <v>0</v>
      </c>
      <c r="G15" s="70">
        <v>0</v>
      </c>
    </row>
    <row r="16" spans="1:7">
      <c r="A16" s="49">
        <v>5</v>
      </c>
      <c r="B16" s="50" t="s">
        <v>555</v>
      </c>
      <c r="C16" s="50" t="s">
        <v>15</v>
      </c>
      <c r="D16" s="70">
        <v>15</v>
      </c>
      <c r="E16" s="70">
        <v>0</v>
      </c>
      <c r="F16" s="70">
        <v>0</v>
      </c>
      <c r="G16" s="70">
        <v>0</v>
      </c>
    </row>
    <row r="17" spans="1:7">
      <c r="A17" s="49">
        <v>6</v>
      </c>
      <c r="B17" s="50" t="s">
        <v>556</v>
      </c>
      <c r="C17" s="50" t="s">
        <v>15</v>
      </c>
      <c r="D17" s="70">
        <v>0</v>
      </c>
      <c r="E17" s="70">
        <v>0</v>
      </c>
      <c r="F17" s="70">
        <v>1</v>
      </c>
      <c r="G17" s="70">
        <v>0</v>
      </c>
    </row>
    <row r="18" spans="1:7">
      <c r="A18" s="49">
        <v>7</v>
      </c>
      <c r="B18" s="50" t="s">
        <v>557</v>
      </c>
      <c r="C18" s="50" t="s">
        <v>15</v>
      </c>
      <c r="D18" s="70">
        <v>0</v>
      </c>
      <c r="E18" s="70">
        <v>0</v>
      </c>
      <c r="F18" s="70">
        <v>1</v>
      </c>
      <c r="G18" s="70">
        <v>0</v>
      </c>
    </row>
    <row r="19" spans="1:7">
      <c r="A19" s="49">
        <v>8</v>
      </c>
      <c r="B19" s="50" t="s">
        <v>558</v>
      </c>
      <c r="C19" s="50" t="s">
        <v>15</v>
      </c>
      <c r="D19" s="70">
        <v>0</v>
      </c>
      <c r="E19" s="70">
        <v>0</v>
      </c>
      <c r="F19" s="70">
        <v>0</v>
      </c>
      <c r="G19" s="70">
        <v>0</v>
      </c>
    </row>
    <row r="20" spans="1:7">
      <c r="A20" s="49">
        <v>9</v>
      </c>
      <c r="B20" s="50" t="s">
        <v>559</v>
      </c>
      <c r="C20" s="50" t="s">
        <v>15</v>
      </c>
      <c r="D20" s="70">
        <v>0</v>
      </c>
      <c r="E20" s="70">
        <v>0</v>
      </c>
      <c r="F20" s="70">
        <v>0</v>
      </c>
      <c r="G20" s="70">
        <v>0</v>
      </c>
    </row>
    <row r="21" spans="1:7">
      <c r="A21" s="49">
        <v>10</v>
      </c>
      <c r="B21" s="50" t="s">
        <v>560</v>
      </c>
      <c r="C21" s="50" t="s">
        <v>15</v>
      </c>
      <c r="D21" s="70">
        <v>0</v>
      </c>
      <c r="E21" s="70">
        <v>0</v>
      </c>
      <c r="F21" s="70">
        <v>0</v>
      </c>
      <c r="G21" s="70">
        <v>0</v>
      </c>
    </row>
    <row r="22" spans="1:7" ht="30">
      <c r="A22" s="49">
        <v>11</v>
      </c>
      <c r="B22" s="50" t="s">
        <v>561</v>
      </c>
      <c r="C22" s="50" t="s">
        <v>15</v>
      </c>
      <c r="D22" s="70">
        <v>0</v>
      </c>
      <c r="E22" s="70">
        <v>0</v>
      </c>
      <c r="F22" s="70">
        <v>1</v>
      </c>
      <c r="G22" s="70">
        <v>0</v>
      </c>
    </row>
    <row r="23" spans="1:7">
      <c r="A23" s="49">
        <v>12</v>
      </c>
      <c r="B23" s="50" t="s">
        <v>562</v>
      </c>
      <c r="C23" s="50" t="s">
        <v>15</v>
      </c>
      <c r="D23" s="70">
        <v>0</v>
      </c>
      <c r="E23" s="70">
        <v>0</v>
      </c>
      <c r="F23" s="70">
        <v>1</v>
      </c>
      <c r="G23" s="70">
        <v>0</v>
      </c>
    </row>
    <row r="24" spans="1:7" ht="15.75" customHeight="1">
      <c r="A24" s="49">
        <v>13</v>
      </c>
      <c r="B24" s="50" t="s">
        <v>563</v>
      </c>
      <c r="C24" s="50" t="s">
        <v>15</v>
      </c>
      <c r="D24" s="70">
        <v>0</v>
      </c>
      <c r="E24" s="70">
        <v>0</v>
      </c>
      <c r="F24" s="70">
        <v>1</v>
      </c>
      <c r="G24" s="70">
        <v>0</v>
      </c>
    </row>
    <row r="25" spans="1:7">
      <c r="A25" s="49">
        <v>14</v>
      </c>
      <c r="B25" s="50" t="s">
        <v>564</v>
      </c>
      <c r="C25" s="50" t="s">
        <v>15</v>
      </c>
      <c r="D25" s="70">
        <v>0</v>
      </c>
      <c r="E25" s="70">
        <v>0</v>
      </c>
      <c r="F25" s="70">
        <v>1</v>
      </c>
      <c r="G25" s="70">
        <v>0</v>
      </c>
    </row>
    <row r="26" spans="1:7">
      <c r="A26" s="49">
        <v>15</v>
      </c>
      <c r="B26" s="50" t="s">
        <v>565</v>
      </c>
      <c r="C26" s="50" t="s">
        <v>15</v>
      </c>
      <c r="D26" s="70">
        <v>0</v>
      </c>
      <c r="E26" s="70">
        <v>0</v>
      </c>
      <c r="F26" s="70">
        <v>0</v>
      </c>
      <c r="G26" s="70">
        <v>0</v>
      </c>
    </row>
    <row r="27" spans="1:7">
      <c r="A27" s="49">
        <v>16</v>
      </c>
      <c r="B27" s="50" t="s">
        <v>566</v>
      </c>
      <c r="C27" s="50" t="s">
        <v>15</v>
      </c>
      <c r="D27" s="70">
        <v>0</v>
      </c>
      <c r="E27" s="70">
        <v>0</v>
      </c>
      <c r="F27" s="70">
        <v>1</v>
      </c>
      <c r="G27" s="70">
        <v>0</v>
      </c>
    </row>
    <row r="28" spans="1:7">
      <c r="A28" s="49">
        <v>17</v>
      </c>
      <c r="B28" s="50" t="s">
        <v>567</v>
      </c>
      <c r="C28" s="50" t="s">
        <v>15</v>
      </c>
      <c r="D28" s="70">
        <v>0</v>
      </c>
      <c r="E28" s="70">
        <v>0</v>
      </c>
      <c r="F28" s="70">
        <v>0</v>
      </c>
      <c r="G28" s="70">
        <v>0</v>
      </c>
    </row>
    <row r="29" spans="1:7">
      <c r="A29" s="49">
        <v>18</v>
      </c>
      <c r="B29" s="50" t="s">
        <v>568</v>
      </c>
      <c r="C29" s="50" t="s">
        <v>15</v>
      </c>
      <c r="D29" s="70">
        <v>0</v>
      </c>
      <c r="E29" s="70">
        <v>0</v>
      </c>
      <c r="F29" s="70">
        <v>1</v>
      </c>
      <c r="G29" s="70">
        <v>0</v>
      </c>
    </row>
    <row r="30" spans="1:7">
      <c r="A30" s="49">
        <v>19</v>
      </c>
      <c r="B30" s="50" t="s">
        <v>569</v>
      </c>
      <c r="C30" s="50" t="s">
        <v>15</v>
      </c>
      <c r="D30" s="70">
        <v>0</v>
      </c>
      <c r="E30" s="70">
        <v>0</v>
      </c>
      <c r="F30" s="70">
        <v>1</v>
      </c>
      <c r="G30" s="70">
        <v>0</v>
      </c>
    </row>
    <row r="31" spans="1:7">
      <c r="A31" s="49">
        <v>20</v>
      </c>
      <c r="B31" s="50" t="s">
        <v>570</v>
      </c>
      <c r="C31" s="50" t="s">
        <v>15</v>
      </c>
      <c r="D31" s="70">
        <v>0</v>
      </c>
      <c r="E31" s="70">
        <v>0</v>
      </c>
      <c r="F31" s="70">
        <v>1</v>
      </c>
      <c r="G31" s="70">
        <v>0</v>
      </c>
    </row>
    <row r="32" spans="1:7">
      <c r="A32" s="49">
        <v>21</v>
      </c>
      <c r="B32" s="50" t="s">
        <v>571</v>
      </c>
      <c r="C32" s="50" t="s">
        <v>15</v>
      </c>
      <c r="D32" s="70">
        <v>0</v>
      </c>
      <c r="E32" s="70">
        <v>0</v>
      </c>
      <c r="F32" s="70">
        <v>1</v>
      </c>
      <c r="G32" s="70">
        <v>0</v>
      </c>
    </row>
    <row r="33" spans="1:7">
      <c r="A33" s="49">
        <v>22</v>
      </c>
      <c r="B33" s="50" t="s">
        <v>433</v>
      </c>
      <c r="C33" s="50" t="s">
        <v>15</v>
      </c>
      <c r="D33" s="70">
        <v>0</v>
      </c>
      <c r="E33" s="70">
        <v>0</v>
      </c>
      <c r="F33" s="70">
        <v>0</v>
      </c>
      <c r="G33" s="70">
        <v>0</v>
      </c>
    </row>
    <row r="34" spans="1:7">
      <c r="A34" s="49">
        <v>23</v>
      </c>
      <c r="B34" s="60" t="s">
        <v>50</v>
      </c>
      <c r="C34" s="50" t="s">
        <v>15</v>
      </c>
      <c r="D34" s="70">
        <v>0</v>
      </c>
      <c r="E34" s="70">
        <v>0</v>
      </c>
      <c r="F34" s="70">
        <v>1</v>
      </c>
      <c r="G34" s="70">
        <v>0</v>
      </c>
    </row>
    <row r="35" spans="1:7">
      <c r="A35" s="49">
        <v>24</v>
      </c>
      <c r="B35" s="60" t="s">
        <v>51</v>
      </c>
      <c r="C35" s="50" t="s">
        <v>15</v>
      </c>
      <c r="D35" s="70">
        <v>0</v>
      </c>
      <c r="E35" s="70">
        <v>0</v>
      </c>
      <c r="F35" s="70">
        <v>1</v>
      </c>
      <c r="G35" s="70">
        <v>0</v>
      </c>
    </row>
    <row r="36" spans="1:7">
      <c r="A36" s="49">
        <v>25</v>
      </c>
      <c r="B36" s="50" t="s">
        <v>572</v>
      </c>
      <c r="C36" s="50" t="s">
        <v>15</v>
      </c>
      <c r="D36" s="70">
        <v>0</v>
      </c>
      <c r="E36" s="70">
        <v>0</v>
      </c>
      <c r="F36" s="70">
        <v>1</v>
      </c>
      <c r="G36" s="70">
        <v>0</v>
      </c>
    </row>
    <row r="37" spans="1:7" ht="30">
      <c r="A37" s="49">
        <v>26</v>
      </c>
      <c r="B37" s="50" t="s">
        <v>573</v>
      </c>
      <c r="C37" s="50" t="s">
        <v>15</v>
      </c>
      <c r="D37" s="70">
        <v>0</v>
      </c>
      <c r="E37" s="70">
        <v>0</v>
      </c>
      <c r="F37" s="70">
        <v>0</v>
      </c>
      <c r="G37" s="70">
        <v>0</v>
      </c>
    </row>
    <row r="38" spans="1:7">
      <c r="A38" s="49">
        <v>27</v>
      </c>
      <c r="B38" s="50" t="s">
        <v>574</v>
      </c>
      <c r="C38" s="50" t="s">
        <v>15</v>
      </c>
      <c r="D38" s="70">
        <v>0</v>
      </c>
      <c r="E38" s="70">
        <v>0</v>
      </c>
      <c r="F38" s="70">
        <v>0</v>
      </c>
      <c r="G38" s="70">
        <v>0</v>
      </c>
    </row>
    <row r="39" spans="1:7">
      <c r="A39" s="49">
        <v>28</v>
      </c>
      <c r="B39" s="50" t="s">
        <v>492</v>
      </c>
      <c r="C39" s="50" t="s">
        <v>15</v>
      </c>
      <c r="D39" s="70">
        <v>1</v>
      </c>
      <c r="E39" s="70">
        <v>1</v>
      </c>
      <c r="F39" s="70">
        <v>1</v>
      </c>
      <c r="G39" s="70">
        <v>0</v>
      </c>
    </row>
    <row r="40" spans="1:7">
      <c r="A40" s="49">
        <v>29</v>
      </c>
      <c r="B40" s="50" t="s">
        <v>575</v>
      </c>
      <c r="C40" s="50" t="s">
        <v>15</v>
      </c>
      <c r="D40" s="70">
        <v>1</v>
      </c>
      <c r="E40" s="70">
        <v>0</v>
      </c>
      <c r="F40" s="70">
        <v>0</v>
      </c>
      <c r="G40" s="70">
        <v>0</v>
      </c>
    </row>
    <row r="41" spans="1:7">
      <c r="A41" s="49">
        <v>30</v>
      </c>
      <c r="B41" s="50" t="s">
        <v>576</v>
      </c>
      <c r="C41" s="50" t="s">
        <v>15</v>
      </c>
      <c r="D41" s="70">
        <v>1</v>
      </c>
      <c r="E41" s="70">
        <v>0</v>
      </c>
      <c r="F41" s="70">
        <v>1</v>
      </c>
      <c r="G41" s="70">
        <v>0</v>
      </c>
    </row>
    <row r="42" spans="1:7">
      <c r="A42" s="49">
        <v>31</v>
      </c>
      <c r="B42" s="50" t="s">
        <v>577</v>
      </c>
      <c r="C42" s="50" t="s">
        <v>15</v>
      </c>
      <c r="D42" s="70">
        <v>0</v>
      </c>
      <c r="E42" s="70">
        <v>0</v>
      </c>
      <c r="F42" s="70">
        <v>1</v>
      </c>
      <c r="G42" s="70">
        <v>0</v>
      </c>
    </row>
    <row r="43" spans="1:7">
      <c r="A43" s="49">
        <v>32</v>
      </c>
      <c r="B43" s="50" t="s">
        <v>578</v>
      </c>
      <c r="C43" s="50" t="s">
        <v>15</v>
      </c>
      <c r="D43" s="70">
        <v>0</v>
      </c>
      <c r="E43" s="70">
        <v>0</v>
      </c>
      <c r="F43" s="70">
        <v>1</v>
      </c>
      <c r="G43" s="70">
        <v>0</v>
      </c>
    </row>
    <row r="44" spans="1:7">
      <c r="A44" s="49">
        <v>33</v>
      </c>
      <c r="B44" s="50" t="s">
        <v>579</v>
      </c>
      <c r="C44" s="50" t="s">
        <v>15</v>
      </c>
      <c r="D44" s="70">
        <v>15</v>
      </c>
      <c r="E44" s="70">
        <v>15</v>
      </c>
      <c r="F44" s="70">
        <v>0</v>
      </c>
      <c r="G44" s="70">
        <v>0</v>
      </c>
    </row>
    <row r="45" spans="1:7">
      <c r="A45" s="49">
        <v>34</v>
      </c>
      <c r="B45" s="50" t="s">
        <v>580</v>
      </c>
      <c r="C45" s="50" t="s">
        <v>15</v>
      </c>
      <c r="D45" s="70">
        <v>0</v>
      </c>
      <c r="E45" s="70">
        <v>0</v>
      </c>
      <c r="F45" s="70">
        <v>0</v>
      </c>
      <c r="G45" s="70">
        <v>0</v>
      </c>
    </row>
    <row r="46" spans="1:7">
      <c r="A46" s="49">
        <v>35</v>
      </c>
      <c r="B46" s="50" t="s">
        <v>581</v>
      </c>
      <c r="C46" s="50" t="s">
        <v>15</v>
      </c>
      <c r="D46" s="70">
        <v>1</v>
      </c>
      <c r="E46" s="70">
        <v>0</v>
      </c>
      <c r="F46" s="70">
        <v>0</v>
      </c>
      <c r="G46" s="70">
        <v>0</v>
      </c>
    </row>
    <row r="47" spans="1:7" ht="30">
      <c r="A47" s="49">
        <v>36</v>
      </c>
      <c r="B47" s="50" t="s">
        <v>582</v>
      </c>
      <c r="C47" s="50" t="s">
        <v>15</v>
      </c>
      <c r="D47" s="70">
        <v>0</v>
      </c>
      <c r="E47" s="70">
        <v>0</v>
      </c>
      <c r="F47" s="70">
        <v>1</v>
      </c>
      <c r="G47" s="70">
        <v>0</v>
      </c>
    </row>
    <row r="48" spans="1:7" ht="30">
      <c r="A48" s="49">
        <v>37</v>
      </c>
      <c r="B48" s="50" t="s">
        <v>583</v>
      </c>
      <c r="C48" s="50" t="s">
        <v>15</v>
      </c>
      <c r="D48" s="70">
        <v>0</v>
      </c>
      <c r="E48" s="70">
        <v>0</v>
      </c>
      <c r="F48" s="70">
        <v>0</v>
      </c>
      <c r="G48" s="70">
        <v>0</v>
      </c>
    </row>
    <row r="49" spans="1:7" ht="14.25" customHeight="1">
      <c r="A49" s="49">
        <v>38</v>
      </c>
      <c r="B49" s="50" t="s">
        <v>584</v>
      </c>
      <c r="C49" s="50" t="s">
        <v>190</v>
      </c>
      <c r="D49" s="70">
        <v>0</v>
      </c>
      <c r="E49" s="70">
        <v>0</v>
      </c>
      <c r="F49" s="70">
        <v>0</v>
      </c>
      <c r="G49" s="70">
        <v>0</v>
      </c>
    </row>
    <row r="50" spans="1:7">
      <c r="A50" s="49">
        <v>39</v>
      </c>
      <c r="B50" s="50" t="s">
        <v>585</v>
      </c>
      <c r="C50" s="50" t="s">
        <v>107</v>
      </c>
      <c r="D50" s="70">
        <v>1</v>
      </c>
      <c r="E50" s="70">
        <v>1</v>
      </c>
      <c r="F50" s="70">
        <v>15</v>
      </c>
      <c r="G50" s="70">
        <v>0</v>
      </c>
    </row>
    <row r="51" spans="1:7" ht="30">
      <c r="A51" s="49">
        <v>40</v>
      </c>
      <c r="B51" s="50" t="s">
        <v>586</v>
      </c>
      <c r="C51" s="50" t="s">
        <v>107</v>
      </c>
      <c r="D51" s="70">
        <v>0</v>
      </c>
      <c r="E51" s="70">
        <v>0</v>
      </c>
      <c r="F51" s="70">
        <v>5</v>
      </c>
      <c r="G51" s="70">
        <v>0</v>
      </c>
    </row>
    <row r="52" spans="1:7" ht="16.5" customHeight="1">
      <c r="A52" s="49">
        <v>41</v>
      </c>
      <c r="B52" s="50" t="s">
        <v>587</v>
      </c>
      <c r="C52" s="50" t="s">
        <v>107</v>
      </c>
      <c r="D52" s="70">
        <v>0</v>
      </c>
      <c r="E52" s="70">
        <v>0</v>
      </c>
      <c r="F52" s="70">
        <v>1</v>
      </c>
      <c r="G52" s="70">
        <v>0</v>
      </c>
    </row>
    <row r="53" spans="1:7" ht="15" customHeight="1">
      <c r="A53" s="49">
        <v>42</v>
      </c>
      <c r="B53" s="50" t="s">
        <v>588</v>
      </c>
      <c r="C53" s="50" t="s">
        <v>107</v>
      </c>
      <c r="D53" s="70">
        <v>0</v>
      </c>
      <c r="E53" s="70">
        <v>0</v>
      </c>
      <c r="F53" s="70">
        <v>1</v>
      </c>
      <c r="G53" s="70">
        <v>0</v>
      </c>
    </row>
    <row r="54" spans="1:7">
      <c r="A54" s="49">
        <v>43</v>
      </c>
      <c r="B54" s="50" t="s">
        <v>589</v>
      </c>
      <c r="C54" s="50" t="s">
        <v>107</v>
      </c>
      <c r="D54" s="70">
        <v>1</v>
      </c>
      <c r="E54" s="70">
        <v>1</v>
      </c>
      <c r="F54" s="70">
        <v>2</v>
      </c>
      <c r="G54" s="70">
        <v>0</v>
      </c>
    </row>
    <row r="55" spans="1:7">
      <c r="A55" s="49">
        <v>44</v>
      </c>
      <c r="B55" s="50" t="s">
        <v>590</v>
      </c>
      <c r="C55" s="50" t="s">
        <v>15</v>
      </c>
      <c r="D55" s="70">
        <v>0</v>
      </c>
      <c r="E55" s="70">
        <v>0</v>
      </c>
      <c r="F55" s="70">
        <v>0</v>
      </c>
      <c r="G55" s="70">
        <v>0</v>
      </c>
    </row>
    <row r="56" spans="1:7">
      <c r="A56" s="49">
        <v>45</v>
      </c>
      <c r="B56" s="50" t="s">
        <v>591</v>
      </c>
      <c r="C56" s="50" t="s">
        <v>107</v>
      </c>
      <c r="D56" s="70">
        <v>1</v>
      </c>
      <c r="E56" s="70">
        <v>1</v>
      </c>
      <c r="F56" s="70">
        <v>1</v>
      </c>
      <c r="G56" s="70">
        <v>0</v>
      </c>
    </row>
    <row r="57" spans="1:7">
      <c r="A57" s="49">
        <v>46</v>
      </c>
      <c r="B57" s="50" t="s">
        <v>592</v>
      </c>
      <c r="C57" s="50" t="s">
        <v>15</v>
      </c>
      <c r="D57" s="70">
        <v>0</v>
      </c>
      <c r="E57" s="70">
        <v>0</v>
      </c>
      <c r="F57" s="70">
        <v>15</v>
      </c>
      <c r="G57" s="70">
        <v>0</v>
      </c>
    </row>
    <row r="58" spans="1:7">
      <c r="A58" s="49">
        <v>47</v>
      </c>
      <c r="B58" s="50" t="s">
        <v>593</v>
      </c>
      <c r="C58" s="50" t="s">
        <v>15</v>
      </c>
      <c r="D58" s="70">
        <v>0</v>
      </c>
      <c r="E58" s="70">
        <v>0</v>
      </c>
      <c r="F58" s="70">
        <v>1</v>
      </c>
      <c r="G58" s="70">
        <v>0</v>
      </c>
    </row>
    <row r="59" spans="1:7">
      <c r="A59" s="49">
        <v>48</v>
      </c>
      <c r="B59" s="50" t="s">
        <v>594</v>
      </c>
      <c r="C59" s="50" t="s">
        <v>15</v>
      </c>
      <c r="D59" s="70">
        <v>0</v>
      </c>
      <c r="E59" s="70">
        <v>0</v>
      </c>
      <c r="F59" s="70">
        <v>0</v>
      </c>
      <c r="G59" s="70">
        <v>0</v>
      </c>
    </row>
    <row r="60" spans="1:7">
      <c r="A60" s="49">
        <v>49</v>
      </c>
      <c r="B60" s="50" t="s">
        <v>595</v>
      </c>
      <c r="C60" s="50" t="s">
        <v>15</v>
      </c>
      <c r="D60" s="70">
        <v>0</v>
      </c>
      <c r="E60" s="70">
        <v>0</v>
      </c>
      <c r="F60" s="70">
        <v>0</v>
      </c>
      <c r="G60" s="70">
        <v>0</v>
      </c>
    </row>
    <row r="61" spans="1:7">
      <c r="A61" s="49">
        <v>50</v>
      </c>
      <c r="B61" s="50" t="s">
        <v>596</v>
      </c>
      <c r="C61" s="50" t="s">
        <v>15</v>
      </c>
      <c r="D61" s="70">
        <v>0</v>
      </c>
      <c r="E61" s="70">
        <v>0</v>
      </c>
      <c r="F61" s="70">
        <v>0</v>
      </c>
      <c r="G61" s="70">
        <v>0</v>
      </c>
    </row>
    <row r="62" spans="1:7">
      <c r="A62" s="49">
        <v>51</v>
      </c>
      <c r="B62" s="50" t="s">
        <v>597</v>
      </c>
      <c r="C62" s="50" t="s">
        <v>15</v>
      </c>
      <c r="D62" s="70">
        <v>0</v>
      </c>
      <c r="E62" s="70">
        <v>0</v>
      </c>
      <c r="F62" s="70">
        <v>1</v>
      </c>
      <c r="G62" s="70">
        <v>0</v>
      </c>
    </row>
    <row r="63" spans="1:7">
      <c r="A63" s="49">
        <v>52</v>
      </c>
      <c r="B63" s="50" t="s">
        <v>598</v>
      </c>
      <c r="C63" s="50" t="s">
        <v>15</v>
      </c>
      <c r="D63" s="70">
        <v>0</v>
      </c>
      <c r="E63" s="70">
        <v>0</v>
      </c>
      <c r="F63" s="70">
        <v>1</v>
      </c>
      <c r="G63" s="70">
        <v>0</v>
      </c>
    </row>
    <row r="64" spans="1:7">
      <c r="A64" s="49">
        <v>53</v>
      </c>
      <c r="B64" s="50" t="s">
        <v>599</v>
      </c>
      <c r="C64" s="50" t="s">
        <v>15</v>
      </c>
      <c r="D64" s="70">
        <v>0</v>
      </c>
      <c r="E64" s="70">
        <v>0</v>
      </c>
      <c r="F64" s="70">
        <v>0</v>
      </c>
      <c r="G64" s="70">
        <v>0</v>
      </c>
    </row>
    <row r="65" spans="1:7">
      <c r="A65" s="49">
        <v>54</v>
      </c>
      <c r="B65" s="50" t="s">
        <v>600</v>
      </c>
      <c r="C65" s="50" t="s">
        <v>107</v>
      </c>
      <c r="D65" s="70">
        <v>0</v>
      </c>
      <c r="E65" s="70">
        <v>0</v>
      </c>
      <c r="F65" s="70">
        <v>1</v>
      </c>
      <c r="G65" s="70">
        <v>0</v>
      </c>
    </row>
    <row r="66" spans="1:7">
      <c r="A66" s="49">
        <v>55</v>
      </c>
      <c r="B66" s="50" t="s">
        <v>601</v>
      </c>
      <c r="C66" s="50" t="s">
        <v>15</v>
      </c>
      <c r="D66" s="70">
        <v>0</v>
      </c>
      <c r="E66" s="70">
        <v>0</v>
      </c>
      <c r="F66" s="70">
        <v>0</v>
      </c>
      <c r="G66" s="70">
        <v>0</v>
      </c>
    </row>
    <row r="67" spans="1:7">
      <c r="A67" s="49">
        <v>56</v>
      </c>
      <c r="B67" s="50" t="s">
        <v>602</v>
      </c>
      <c r="C67" s="50" t="s">
        <v>107</v>
      </c>
      <c r="D67" s="70">
        <v>0</v>
      </c>
      <c r="E67" s="70">
        <v>0</v>
      </c>
      <c r="F67" s="70">
        <v>1</v>
      </c>
      <c r="G67" s="70">
        <v>0</v>
      </c>
    </row>
    <row r="68" spans="1:7">
      <c r="A68" s="49">
        <v>57</v>
      </c>
      <c r="B68" s="50" t="s">
        <v>603</v>
      </c>
      <c r="C68" s="50" t="s">
        <v>107</v>
      </c>
      <c r="D68" s="70">
        <v>0</v>
      </c>
      <c r="E68" s="70">
        <v>0</v>
      </c>
      <c r="F68" s="70">
        <v>0</v>
      </c>
      <c r="G68" s="70">
        <v>0</v>
      </c>
    </row>
    <row r="69" spans="1:7">
      <c r="A69" s="49">
        <v>58</v>
      </c>
      <c r="B69" s="50" t="s">
        <v>604</v>
      </c>
      <c r="C69" s="50" t="s">
        <v>107</v>
      </c>
      <c r="D69" s="70">
        <v>1</v>
      </c>
      <c r="E69" s="70">
        <v>1</v>
      </c>
      <c r="F69" s="70">
        <v>1</v>
      </c>
      <c r="G69" s="70">
        <v>0</v>
      </c>
    </row>
    <row r="70" spans="1:7">
      <c r="A70" s="49">
        <v>59</v>
      </c>
      <c r="B70" s="50" t="s">
        <v>605</v>
      </c>
      <c r="C70" s="50" t="s">
        <v>107</v>
      </c>
      <c r="D70" s="70">
        <v>1</v>
      </c>
      <c r="E70" s="70">
        <v>1</v>
      </c>
      <c r="F70" s="70">
        <v>1</v>
      </c>
      <c r="G70" s="70">
        <v>0</v>
      </c>
    </row>
    <row r="71" spans="1:7">
      <c r="A71" s="49">
        <v>60</v>
      </c>
      <c r="B71" s="50" t="s">
        <v>606</v>
      </c>
      <c r="C71" s="50" t="s">
        <v>107</v>
      </c>
      <c r="D71" s="70">
        <v>1</v>
      </c>
      <c r="E71" s="70">
        <v>1</v>
      </c>
      <c r="F71" s="70">
        <v>1</v>
      </c>
      <c r="G71" s="70">
        <v>0</v>
      </c>
    </row>
    <row r="72" spans="1:7">
      <c r="A72" s="49">
        <v>61</v>
      </c>
      <c r="B72" s="50" t="s">
        <v>607</v>
      </c>
      <c r="C72" s="50" t="s">
        <v>107</v>
      </c>
      <c r="D72" s="70">
        <v>1</v>
      </c>
      <c r="E72" s="70">
        <v>1</v>
      </c>
      <c r="F72" s="70">
        <v>1</v>
      </c>
      <c r="G72" s="70">
        <v>0</v>
      </c>
    </row>
    <row r="73" spans="1:7">
      <c r="A73" s="49">
        <v>62</v>
      </c>
      <c r="B73" s="50" t="s">
        <v>608</v>
      </c>
      <c r="C73" s="50" t="s">
        <v>107</v>
      </c>
      <c r="D73" s="70">
        <v>0</v>
      </c>
      <c r="E73" s="70">
        <v>0</v>
      </c>
      <c r="F73" s="70">
        <v>1</v>
      </c>
      <c r="G73" s="70">
        <v>0</v>
      </c>
    </row>
    <row r="74" spans="1:7">
      <c r="A74" s="49">
        <v>63</v>
      </c>
      <c r="B74" s="50" t="s">
        <v>609</v>
      </c>
      <c r="C74" s="50" t="s">
        <v>107</v>
      </c>
      <c r="D74" s="70">
        <v>0</v>
      </c>
      <c r="E74" s="70">
        <v>0</v>
      </c>
      <c r="F74" s="70">
        <v>1</v>
      </c>
      <c r="G74" s="70">
        <v>0</v>
      </c>
    </row>
    <row r="75" spans="1:7">
      <c r="A75" s="49">
        <v>64</v>
      </c>
      <c r="B75" s="50" t="s">
        <v>610</v>
      </c>
      <c r="C75" s="50" t="s">
        <v>107</v>
      </c>
      <c r="D75" s="70">
        <v>1</v>
      </c>
      <c r="E75" s="70">
        <v>1</v>
      </c>
      <c r="F75" s="70">
        <v>1</v>
      </c>
      <c r="G75" s="70">
        <v>0</v>
      </c>
    </row>
    <row r="76" spans="1:7">
      <c r="A76" s="49">
        <v>65</v>
      </c>
      <c r="B76" s="50" t="s">
        <v>611</v>
      </c>
      <c r="C76" s="50" t="s">
        <v>107</v>
      </c>
      <c r="D76" s="70">
        <v>1</v>
      </c>
      <c r="E76" s="70">
        <v>1</v>
      </c>
      <c r="F76" s="70">
        <v>1</v>
      </c>
      <c r="G76" s="70">
        <v>0</v>
      </c>
    </row>
    <row r="77" spans="1:7">
      <c r="A77" s="49">
        <v>66</v>
      </c>
      <c r="B77" s="50" t="s">
        <v>612</v>
      </c>
      <c r="C77" s="50" t="s">
        <v>107</v>
      </c>
      <c r="D77" s="70">
        <v>0</v>
      </c>
      <c r="E77" s="70">
        <v>0</v>
      </c>
      <c r="F77" s="70">
        <v>1</v>
      </c>
      <c r="G77" s="70">
        <v>0</v>
      </c>
    </row>
    <row r="78" spans="1:7">
      <c r="A78" s="49">
        <v>67</v>
      </c>
      <c r="B78" s="50" t="s">
        <v>613</v>
      </c>
      <c r="C78" s="50" t="s">
        <v>107</v>
      </c>
      <c r="D78" s="70">
        <v>0</v>
      </c>
      <c r="E78" s="70">
        <v>0</v>
      </c>
      <c r="F78" s="70">
        <v>1</v>
      </c>
      <c r="G78" s="70">
        <v>0</v>
      </c>
    </row>
    <row r="79" spans="1:7">
      <c r="A79" s="49">
        <v>68</v>
      </c>
      <c r="B79" s="50" t="s">
        <v>614</v>
      </c>
      <c r="C79" s="50" t="s">
        <v>107</v>
      </c>
      <c r="D79" s="70">
        <v>0</v>
      </c>
      <c r="E79" s="70">
        <v>0</v>
      </c>
      <c r="F79" s="70">
        <v>1</v>
      </c>
      <c r="G79" s="70">
        <v>0</v>
      </c>
    </row>
    <row r="80" spans="1:7">
      <c r="A80" s="49">
        <v>69</v>
      </c>
      <c r="B80" s="50" t="s">
        <v>615</v>
      </c>
      <c r="C80" s="50" t="s">
        <v>107</v>
      </c>
      <c r="D80" s="70">
        <v>0</v>
      </c>
      <c r="E80" s="70">
        <v>0</v>
      </c>
      <c r="F80" s="70">
        <v>1</v>
      </c>
      <c r="G80" s="70">
        <v>0</v>
      </c>
    </row>
    <row r="81" spans="1:7">
      <c r="A81" s="49">
        <v>70</v>
      </c>
      <c r="B81" s="50" t="s">
        <v>616</v>
      </c>
      <c r="C81" s="50" t="s">
        <v>107</v>
      </c>
      <c r="D81" s="70">
        <v>0</v>
      </c>
      <c r="E81" s="70">
        <v>0</v>
      </c>
      <c r="F81" s="70">
        <v>1</v>
      </c>
      <c r="G81" s="70">
        <v>0</v>
      </c>
    </row>
    <row r="82" spans="1:7">
      <c r="A82" s="49">
        <v>71</v>
      </c>
      <c r="B82" s="50" t="s">
        <v>617</v>
      </c>
      <c r="C82" s="50" t="s">
        <v>15</v>
      </c>
      <c r="D82" s="70">
        <v>1</v>
      </c>
      <c r="E82" s="70">
        <v>1</v>
      </c>
      <c r="F82" s="70">
        <v>2</v>
      </c>
      <c r="G82" s="70">
        <v>0</v>
      </c>
    </row>
    <row r="83" spans="1:7">
      <c r="A83" s="49">
        <v>72</v>
      </c>
      <c r="B83" s="50" t="s">
        <v>618</v>
      </c>
      <c r="C83" s="50" t="s">
        <v>15</v>
      </c>
      <c r="D83" s="70">
        <v>0</v>
      </c>
      <c r="E83" s="70">
        <v>0</v>
      </c>
      <c r="F83" s="70">
        <v>1</v>
      </c>
      <c r="G83" s="70">
        <v>0</v>
      </c>
    </row>
    <row r="84" spans="1:7">
      <c r="A84" s="49">
        <v>73</v>
      </c>
      <c r="B84" s="50" t="s">
        <v>619</v>
      </c>
      <c r="C84" s="50" t="s">
        <v>15</v>
      </c>
      <c r="D84" s="70">
        <v>0</v>
      </c>
      <c r="E84" s="70">
        <v>0</v>
      </c>
      <c r="F84" s="70">
        <v>0</v>
      </c>
      <c r="G84" s="70">
        <v>0</v>
      </c>
    </row>
    <row r="85" spans="1:7">
      <c r="A85" s="49">
        <v>74</v>
      </c>
      <c r="B85" s="50" t="s">
        <v>620</v>
      </c>
      <c r="C85" s="50" t="s">
        <v>15</v>
      </c>
      <c r="D85" s="70">
        <v>3</v>
      </c>
      <c r="E85" s="70">
        <v>0</v>
      </c>
      <c r="F85" s="70">
        <v>0</v>
      </c>
      <c r="G85" s="70">
        <v>0</v>
      </c>
    </row>
    <row r="86" spans="1:7">
      <c r="A86" s="49">
        <v>75</v>
      </c>
      <c r="B86" s="50" t="s">
        <v>621</v>
      </c>
      <c r="C86" s="50" t="s">
        <v>15</v>
      </c>
      <c r="D86" s="70">
        <v>0</v>
      </c>
      <c r="E86" s="70">
        <v>0</v>
      </c>
      <c r="F86" s="70">
        <v>1</v>
      </c>
      <c r="G86" s="70">
        <v>0</v>
      </c>
    </row>
    <row r="87" spans="1:7">
      <c r="A87" s="49">
        <v>76</v>
      </c>
      <c r="B87" s="50" t="s">
        <v>622</v>
      </c>
      <c r="C87" s="50" t="s">
        <v>15</v>
      </c>
      <c r="D87" s="70">
        <v>50</v>
      </c>
      <c r="E87" s="70">
        <v>0</v>
      </c>
      <c r="F87" s="70">
        <v>0</v>
      </c>
      <c r="G87" s="70">
        <v>0</v>
      </c>
    </row>
    <row r="88" spans="1:7">
      <c r="A88" s="49">
        <v>77</v>
      </c>
      <c r="B88" s="50" t="s">
        <v>623</v>
      </c>
      <c r="C88" s="50" t="s">
        <v>15</v>
      </c>
      <c r="D88" s="70">
        <v>0</v>
      </c>
      <c r="E88" s="70">
        <v>0</v>
      </c>
      <c r="F88" s="70">
        <v>10</v>
      </c>
      <c r="G88" s="70">
        <v>0</v>
      </c>
    </row>
    <row r="89" spans="1:7" ht="30">
      <c r="A89" s="49">
        <v>78</v>
      </c>
      <c r="B89" s="50" t="s">
        <v>624</v>
      </c>
      <c r="C89" s="50" t="s">
        <v>15</v>
      </c>
      <c r="D89" s="70">
        <v>0</v>
      </c>
      <c r="E89" s="70">
        <v>0</v>
      </c>
      <c r="F89" s="70">
        <v>10</v>
      </c>
      <c r="G89" s="70">
        <v>0</v>
      </c>
    </row>
    <row r="90" spans="1:7">
      <c r="A90" s="49">
        <v>79</v>
      </c>
      <c r="B90" s="50" t="s">
        <v>625</v>
      </c>
      <c r="C90" s="50" t="s">
        <v>107</v>
      </c>
      <c r="D90" s="70">
        <v>0</v>
      </c>
      <c r="E90" s="70">
        <v>0</v>
      </c>
      <c r="F90" s="70">
        <v>50</v>
      </c>
      <c r="G90" s="70">
        <v>0</v>
      </c>
    </row>
    <row r="91" spans="1:7">
      <c r="A91" s="49">
        <v>80</v>
      </c>
      <c r="B91" s="50" t="s">
        <v>534</v>
      </c>
      <c r="C91" s="50" t="s">
        <v>15</v>
      </c>
      <c r="D91" s="70">
        <v>3</v>
      </c>
      <c r="E91" s="70">
        <v>0</v>
      </c>
      <c r="F91" s="70">
        <v>10</v>
      </c>
      <c r="G91" s="70">
        <v>0</v>
      </c>
    </row>
    <row r="92" spans="1:7">
      <c r="A92" s="49">
        <v>81</v>
      </c>
      <c r="B92" s="50" t="s">
        <v>626</v>
      </c>
      <c r="C92" s="50" t="s">
        <v>15</v>
      </c>
      <c r="D92" s="70">
        <v>15</v>
      </c>
      <c r="E92" s="70">
        <v>0</v>
      </c>
      <c r="F92" s="70">
        <v>0</v>
      </c>
      <c r="G92" s="70">
        <v>0</v>
      </c>
    </row>
    <row r="93" spans="1:7">
      <c r="A93" s="49">
        <v>82</v>
      </c>
      <c r="B93" s="50" t="s">
        <v>627</v>
      </c>
      <c r="C93" s="50" t="s">
        <v>15</v>
      </c>
      <c r="D93" s="70">
        <v>15</v>
      </c>
      <c r="E93" s="70">
        <v>0</v>
      </c>
      <c r="F93" s="70">
        <v>0</v>
      </c>
      <c r="G93" s="70">
        <v>0</v>
      </c>
    </row>
    <row r="94" spans="1:7">
      <c r="A94" s="49">
        <v>83</v>
      </c>
      <c r="B94" s="50" t="s">
        <v>628</v>
      </c>
      <c r="C94" s="50" t="s">
        <v>107</v>
      </c>
      <c r="D94" s="70">
        <v>0</v>
      </c>
      <c r="E94" s="70">
        <v>0</v>
      </c>
      <c r="F94" s="70">
        <v>0</v>
      </c>
      <c r="G94" s="70">
        <v>0</v>
      </c>
    </row>
    <row r="95" spans="1:7">
      <c r="A95" s="49">
        <v>84</v>
      </c>
      <c r="B95" s="50" t="s">
        <v>629</v>
      </c>
      <c r="C95" s="50" t="s">
        <v>107</v>
      </c>
      <c r="D95" s="70">
        <v>0</v>
      </c>
      <c r="E95" s="70">
        <v>0</v>
      </c>
      <c r="F95" s="70">
        <v>1</v>
      </c>
      <c r="G95" s="70">
        <v>0</v>
      </c>
    </row>
    <row r="96" spans="1:7">
      <c r="A96" s="49">
        <v>85</v>
      </c>
      <c r="B96" s="50" t="s">
        <v>630</v>
      </c>
      <c r="C96" s="50" t="s">
        <v>107</v>
      </c>
      <c r="D96" s="70">
        <v>0</v>
      </c>
      <c r="E96" s="70">
        <v>0</v>
      </c>
      <c r="F96" s="70">
        <v>1</v>
      </c>
      <c r="G96" s="70">
        <v>0</v>
      </c>
    </row>
    <row r="97" spans="1:7">
      <c r="A97" s="49">
        <v>86</v>
      </c>
      <c r="B97" s="50" t="s">
        <v>631</v>
      </c>
      <c r="C97" s="50" t="s">
        <v>107</v>
      </c>
      <c r="D97" s="70">
        <v>0</v>
      </c>
      <c r="E97" s="70">
        <v>0</v>
      </c>
      <c r="F97" s="70">
        <v>1</v>
      </c>
      <c r="G97" s="70">
        <v>0</v>
      </c>
    </row>
    <row r="98" spans="1:7">
      <c r="A98" s="49">
        <v>87</v>
      </c>
      <c r="B98" s="50" t="s">
        <v>632</v>
      </c>
      <c r="C98" s="50" t="s">
        <v>15</v>
      </c>
      <c r="D98" s="70">
        <v>3</v>
      </c>
      <c r="E98" s="70">
        <v>0</v>
      </c>
      <c r="F98" s="70">
        <v>0</v>
      </c>
      <c r="G98" s="70">
        <v>0</v>
      </c>
    </row>
    <row r="99" spans="1:7">
      <c r="A99" s="49">
        <v>88</v>
      </c>
      <c r="B99" s="50" t="s">
        <v>633</v>
      </c>
      <c r="C99" s="50" t="s">
        <v>15</v>
      </c>
      <c r="D99" s="70">
        <v>1</v>
      </c>
      <c r="E99" s="70">
        <v>1</v>
      </c>
      <c r="F99" s="70">
        <v>1</v>
      </c>
      <c r="G99" s="70">
        <v>0</v>
      </c>
    </row>
    <row r="100" spans="1:7">
      <c r="A100" s="49">
        <v>89</v>
      </c>
      <c r="B100" s="50" t="s">
        <v>634</v>
      </c>
      <c r="C100" s="50" t="s">
        <v>15</v>
      </c>
      <c r="D100" s="70">
        <v>0</v>
      </c>
      <c r="E100" s="70">
        <v>0</v>
      </c>
      <c r="F100" s="70">
        <v>1</v>
      </c>
      <c r="G100" s="70">
        <v>0</v>
      </c>
    </row>
    <row r="101" spans="1:7">
      <c r="A101" s="49">
        <v>90</v>
      </c>
      <c r="B101" s="50" t="s">
        <v>635</v>
      </c>
      <c r="C101" s="50" t="s">
        <v>107</v>
      </c>
      <c r="D101" s="70">
        <v>0</v>
      </c>
      <c r="E101" s="70">
        <v>0</v>
      </c>
      <c r="F101" s="70">
        <v>15</v>
      </c>
      <c r="G101" s="70">
        <v>0</v>
      </c>
    </row>
    <row r="102" spans="1:7" ht="30">
      <c r="A102" s="49">
        <v>91</v>
      </c>
      <c r="B102" s="50" t="s">
        <v>636</v>
      </c>
      <c r="C102" s="50" t="s">
        <v>107</v>
      </c>
      <c r="D102" s="70">
        <v>0</v>
      </c>
      <c r="E102" s="70">
        <v>0</v>
      </c>
      <c r="F102" s="70">
        <v>15</v>
      </c>
      <c r="G102" s="70">
        <v>0</v>
      </c>
    </row>
    <row r="103" spans="1:7" ht="30">
      <c r="A103" s="49">
        <v>92</v>
      </c>
      <c r="B103" s="50" t="s">
        <v>637</v>
      </c>
      <c r="C103" s="50" t="s">
        <v>107</v>
      </c>
      <c r="D103" s="70">
        <v>0</v>
      </c>
      <c r="E103" s="70">
        <v>0</v>
      </c>
      <c r="F103" s="70">
        <v>15</v>
      </c>
      <c r="G103" s="70">
        <v>0</v>
      </c>
    </row>
    <row r="104" spans="1:7">
      <c r="A104" s="49">
        <v>93</v>
      </c>
      <c r="B104" s="50" t="s">
        <v>638</v>
      </c>
      <c r="C104" s="50" t="s">
        <v>107</v>
      </c>
      <c r="D104" s="70">
        <v>0</v>
      </c>
      <c r="E104" s="70">
        <v>0</v>
      </c>
      <c r="F104" s="70">
        <v>1</v>
      </c>
      <c r="G104" s="70">
        <v>0</v>
      </c>
    </row>
    <row r="105" spans="1:7">
      <c r="A105" s="49">
        <v>94</v>
      </c>
      <c r="B105" s="50" t="s">
        <v>639</v>
      </c>
      <c r="C105" s="50" t="s">
        <v>107</v>
      </c>
      <c r="D105" s="70">
        <v>0</v>
      </c>
      <c r="E105" s="70">
        <v>0</v>
      </c>
      <c r="F105" s="70">
        <v>1</v>
      </c>
      <c r="G105" s="70">
        <v>0</v>
      </c>
    </row>
    <row r="106" spans="1:7">
      <c r="A106" s="49">
        <v>95</v>
      </c>
      <c r="B106" s="50" t="s">
        <v>640</v>
      </c>
      <c r="C106" s="50" t="s">
        <v>107</v>
      </c>
      <c r="D106" s="70">
        <v>0</v>
      </c>
      <c r="E106" s="70">
        <v>0</v>
      </c>
      <c r="F106" s="70">
        <v>1</v>
      </c>
      <c r="G106" s="70">
        <v>0</v>
      </c>
    </row>
    <row r="107" spans="1:7">
      <c r="A107" s="49">
        <v>96</v>
      </c>
      <c r="B107" s="50" t="s">
        <v>641</v>
      </c>
      <c r="C107" s="50" t="s">
        <v>107</v>
      </c>
      <c r="D107" s="70">
        <v>0</v>
      </c>
      <c r="E107" s="70">
        <v>0</v>
      </c>
      <c r="F107" s="70">
        <v>1</v>
      </c>
      <c r="G107" s="70">
        <v>0</v>
      </c>
    </row>
    <row r="108" spans="1:7">
      <c r="A108" s="49">
        <v>97</v>
      </c>
      <c r="B108" s="50" t="s">
        <v>642</v>
      </c>
      <c r="C108" s="50" t="s">
        <v>107</v>
      </c>
      <c r="D108" s="70">
        <v>0</v>
      </c>
      <c r="E108" s="70">
        <v>0</v>
      </c>
      <c r="F108" s="70">
        <v>1</v>
      </c>
      <c r="G108" s="70">
        <v>0</v>
      </c>
    </row>
    <row r="109" spans="1:7">
      <c r="A109" s="49">
        <v>98</v>
      </c>
      <c r="B109" s="50" t="s">
        <v>643</v>
      </c>
      <c r="C109" s="50" t="s">
        <v>107</v>
      </c>
      <c r="D109" s="70">
        <v>0</v>
      </c>
      <c r="E109" s="70">
        <v>0</v>
      </c>
      <c r="F109" s="70">
        <v>3</v>
      </c>
      <c r="G109" s="70">
        <v>0</v>
      </c>
    </row>
    <row r="110" spans="1:7">
      <c r="A110" s="49">
        <v>99</v>
      </c>
      <c r="B110" s="50" t="s">
        <v>644</v>
      </c>
      <c r="C110" s="50" t="s">
        <v>107</v>
      </c>
      <c r="D110" s="70">
        <v>0</v>
      </c>
      <c r="E110" s="70">
        <v>0</v>
      </c>
      <c r="F110" s="70">
        <v>1</v>
      </c>
      <c r="G110" s="70">
        <v>0</v>
      </c>
    </row>
    <row r="111" spans="1:7">
      <c r="A111" s="49">
        <v>100</v>
      </c>
      <c r="B111" s="50" t="s">
        <v>645</v>
      </c>
      <c r="C111" s="50" t="s">
        <v>107</v>
      </c>
      <c r="D111" s="70">
        <v>0</v>
      </c>
      <c r="E111" s="70">
        <v>0</v>
      </c>
      <c r="F111" s="70">
        <v>1</v>
      </c>
      <c r="G111" s="70">
        <v>0</v>
      </c>
    </row>
    <row r="112" spans="1:7" ht="30">
      <c r="A112" s="49">
        <v>101</v>
      </c>
      <c r="B112" s="50" t="s">
        <v>646</v>
      </c>
      <c r="C112" s="50" t="s">
        <v>107</v>
      </c>
      <c r="D112" s="70">
        <v>0</v>
      </c>
      <c r="E112" s="70">
        <v>0</v>
      </c>
      <c r="F112" s="70">
        <v>1</v>
      </c>
      <c r="G112" s="70">
        <v>0</v>
      </c>
    </row>
    <row r="113" spans="1:7">
      <c r="A113" s="49">
        <v>102</v>
      </c>
      <c r="B113" s="50" t="s">
        <v>647</v>
      </c>
      <c r="C113" s="50" t="s">
        <v>107</v>
      </c>
      <c r="D113" s="70">
        <v>0</v>
      </c>
      <c r="E113" s="70">
        <v>0</v>
      </c>
      <c r="F113" s="70">
        <v>1</v>
      </c>
      <c r="G113" s="70">
        <v>0</v>
      </c>
    </row>
    <row r="114" spans="1:7" ht="30">
      <c r="A114" s="49">
        <v>103</v>
      </c>
      <c r="B114" s="50" t="s">
        <v>191</v>
      </c>
      <c r="C114" s="50" t="s">
        <v>15</v>
      </c>
      <c r="D114" s="70">
        <v>1</v>
      </c>
      <c r="E114" s="70">
        <v>1</v>
      </c>
      <c r="F114" s="70">
        <v>1</v>
      </c>
      <c r="G114" s="70">
        <v>0</v>
      </c>
    </row>
    <row r="115" spans="1:7">
      <c r="A115" s="49">
        <v>104</v>
      </c>
      <c r="B115" s="50" t="s">
        <v>192</v>
      </c>
      <c r="C115" s="50" t="s">
        <v>15</v>
      </c>
      <c r="D115" s="70">
        <v>1</v>
      </c>
      <c r="E115" s="70">
        <v>1</v>
      </c>
      <c r="F115" s="70">
        <v>0</v>
      </c>
      <c r="G115" s="70">
        <v>0</v>
      </c>
    </row>
    <row r="116" spans="1:7">
      <c r="A116" s="49">
        <v>105</v>
      </c>
      <c r="B116" s="50" t="s">
        <v>193</v>
      </c>
      <c r="C116" s="50" t="s">
        <v>15</v>
      </c>
      <c r="D116" s="70">
        <v>1</v>
      </c>
      <c r="E116" s="70">
        <v>1</v>
      </c>
      <c r="F116" s="70">
        <v>0</v>
      </c>
      <c r="G116" s="70">
        <v>0</v>
      </c>
    </row>
    <row r="117" spans="1:7">
      <c r="A117" s="49">
        <v>106</v>
      </c>
      <c r="B117" s="50" t="s">
        <v>648</v>
      </c>
      <c r="C117" s="50" t="s">
        <v>15</v>
      </c>
      <c r="D117" s="70">
        <v>0</v>
      </c>
      <c r="E117" s="70">
        <v>0</v>
      </c>
      <c r="F117" s="70">
        <v>15</v>
      </c>
      <c r="G117" s="70">
        <v>0</v>
      </c>
    </row>
    <row r="118" spans="1:7" ht="30">
      <c r="A118" s="49">
        <v>107</v>
      </c>
      <c r="B118" s="50" t="s">
        <v>194</v>
      </c>
      <c r="C118" s="50" t="s">
        <v>15</v>
      </c>
      <c r="D118" s="70">
        <v>0</v>
      </c>
      <c r="E118" s="70">
        <v>0</v>
      </c>
      <c r="F118" s="70">
        <v>1</v>
      </c>
      <c r="G118" s="70">
        <v>0</v>
      </c>
    </row>
    <row r="120" spans="1:7">
      <c r="B120" s="1" t="s">
        <v>49</v>
      </c>
    </row>
    <row r="121" spans="1:7">
      <c r="B121" s="1" t="s">
        <v>199</v>
      </c>
    </row>
    <row r="122" spans="1:7" ht="69" customHeight="1">
      <c r="A122"/>
      <c r="B122" s="130" t="s">
        <v>185</v>
      </c>
      <c r="C122" s="130"/>
      <c r="D122" s="130"/>
      <c r="E122" s="130"/>
      <c r="F122" s="130"/>
    </row>
    <row r="123" spans="1:7" ht="33" customHeight="1">
      <c r="A123"/>
      <c r="B123" s="130" t="s">
        <v>198</v>
      </c>
      <c r="C123" s="130"/>
      <c r="D123" s="130"/>
      <c r="E123" s="130"/>
      <c r="F123" s="130"/>
    </row>
  </sheetData>
  <sheetProtection password="CEE5" sheet="1" objects="1" scenarios="1"/>
  <mergeCells count="7">
    <mergeCell ref="B122:F122"/>
    <mergeCell ref="B123:F123"/>
    <mergeCell ref="A3:A4"/>
    <mergeCell ref="B3:B4"/>
    <mergeCell ref="C3:C4"/>
    <mergeCell ref="D3:E3"/>
    <mergeCell ref="F3:G3"/>
  </mergeCells>
  <phoneticPr fontId="14" type="noConversion"/>
  <conditionalFormatting sqref="D6:G118">
    <cfRule type="notContainsBlanks" dxfId="8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55"/>
  <sheetViews>
    <sheetView workbookViewId="0">
      <selection activeCell="F21" sqref="F21:F35"/>
    </sheetView>
  </sheetViews>
  <sheetFormatPr defaultRowHeight="15"/>
  <cols>
    <col min="2" max="2" width="63.85546875" style="1" customWidth="1"/>
    <col min="3" max="3" width="23.7109375" style="1" customWidth="1"/>
    <col min="4" max="4" width="19.7109375" customWidth="1"/>
    <col min="5" max="5" width="23.7109375" customWidth="1"/>
    <col min="7" max="7" width="18.7109375" customWidth="1"/>
  </cols>
  <sheetData>
    <row r="2" spans="1:7" s="10" customFormat="1">
      <c r="B2" s="2" t="s">
        <v>32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186</v>
      </c>
      <c r="E3" s="132"/>
      <c r="F3" s="134" t="s">
        <v>189</v>
      </c>
      <c r="G3" s="134"/>
    </row>
    <row r="4" spans="1:7" s="7" customFormat="1" ht="53.25" customHeight="1">
      <c r="A4" s="129"/>
      <c r="B4" s="132"/>
      <c r="C4" s="132"/>
      <c r="D4" s="48" t="s">
        <v>187</v>
      </c>
      <c r="E4" s="83" t="s">
        <v>188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70">
        <v>0</v>
      </c>
      <c r="E6" s="70">
        <v>0</v>
      </c>
      <c r="F6" s="70">
        <v>1</v>
      </c>
      <c r="G6" s="70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70">
        <v>0</v>
      </c>
      <c r="E7" s="70">
        <v>0</v>
      </c>
      <c r="F7" s="70">
        <v>1</v>
      </c>
      <c r="G7" s="70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70">
        <v>0</v>
      </c>
      <c r="E8" s="70">
        <v>0</v>
      </c>
      <c r="F8" s="70">
        <v>1</v>
      </c>
      <c r="G8" s="70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70">
        <v>0</v>
      </c>
      <c r="E9" s="70">
        <v>0</v>
      </c>
      <c r="F9" s="70">
        <v>1</v>
      </c>
      <c r="G9" s="70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70">
        <v>0</v>
      </c>
      <c r="E10" s="70">
        <v>0</v>
      </c>
      <c r="F10" s="70">
        <v>1</v>
      </c>
      <c r="G10" s="70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70">
        <v>0</v>
      </c>
      <c r="E11" s="70">
        <v>0</v>
      </c>
      <c r="F11" s="70">
        <v>1</v>
      </c>
      <c r="G11" s="70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70">
        <v>0</v>
      </c>
      <c r="E12" s="70">
        <v>0</v>
      </c>
      <c r="F12" s="70">
        <v>1</v>
      </c>
      <c r="G12" s="70">
        <v>0</v>
      </c>
    </row>
    <row r="13" spans="1:7">
      <c r="A13" s="94">
        <v>2</v>
      </c>
      <c r="B13" s="50" t="s">
        <v>649</v>
      </c>
      <c r="C13" s="50" t="s">
        <v>190</v>
      </c>
      <c r="D13" s="70">
        <v>0</v>
      </c>
      <c r="E13" s="70">
        <v>0</v>
      </c>
      <c r="F13" s="70">
        <v>1</v>
      </c>
      <c r="G13" s="70">
        <v>0</v>
      </c>
    </row>
    <row r="14" spans="1:7">
      <c r="A14" s="94">
        <v>3</v>
      </c>
      <c r="B14" s="50" t="s">
        <v>650</v>
      </c>
      <c r="C14" s="50" t="s">
        <v>107</v>
      </c>
      <c r="D14" s="70">
        <v>1</v>
      </c>
      <c r="E14" s="70">
        <v>0</v>
      </c>
      <c r="F14" s="70">
        <v>1</v>
      </c>
      <c r="G14" s="70">
        <v>0</v>
      </c>
    </row>
    <row r="15" spans="1:7">
      <c r="A15" s="94">
        <v>4</v>
      </c>
      <c r="B15" s="50" t="s">
        <v>651</v>
      </c>
      <c r="C15" s="50" t="s">
        <v>107</v>
      </c>
      <c r="D15" s="70">
        <v>0</v>
      </c>
      <c r="E15" s="70">
        <v>0</v>
      </c>
      <c r="F15" s="70">
        <v>1</v>
      </c>
      <c r="G15" s="70">
        <v>0</v>
      </c>
    </row>
    <row r="16" spans="1:7">
      <c r="A16" s="94">
        <v>5</v>
      </c>
      <c r="B16" s="60" t="s">
        <v>52</v>
      </c>
      <c r="C16" s="50" t="s">
        <v>15</v>
      </c>
      <c r="D16" s="70">
        <v>0</v>
      </c>
      <c r="E16" s="70">
        <v>0</v>
      </c>
      <c r="F16" s="70">
        <v>1</v>
      </c>
      <c r="G16" s="70">
        <v>0</v>
      </c>
    </row>
    <row r="17" spans="1:7">
      <c r="A17" s="94">
        <v>6</v>
      </c>
      <c r="B17" s="50" t="s">
        <v>480</v>
      </c>
      <c r="C17" s="50" t="s">
        <v>15</v>
      </c>
      <c r="D17" s="70">
        <v>0</v>
      </c>
      <c r="E17" s="70">
        <v>0</v>
      </c>
      <c r="F17" s="70">
        <v>1</v>
      </c>
      <c r="G17" s="70">
        <v>0</v>
      </c>
    </row>
    <row r="18" spans="1:7">
      <c r="A18" s="94">
        <v>7</v>
      </c>
      <c r="B18" s="50" t="s">
        <v>488</v>
      </c>
      <c r="C18" s="50" t="s">
        <v>15</v>
      </c>
      <c r="D18" s="70">
        <v>10</v>
      </c>
      <c r="E18" s="70">
        <v>0</v>
      </c>
      <c r="F18" s="70">
        <v>1</v>
      </c>
      <c r="G18" s="70">
        <v>0</v>
      </c>
    </row>
    <row r="19" spans="1:7" ht="15" customHeight="1">
      <c r="A19" s="94">
        <v>8</v>
      </c>
      <c r="B19" s="50" t="s">
        <v>652</v>
      </c>
      <c r="C19" s="50" t="s">
        <v>15</v>
      </c>
      <c r="D19" s="70">
        <v>0</v>
      </c>
      <c r="E19" s="70">
        <v>0</v>
      </c>
      <c r="F19" s="70">
        <v>1</v>
      </c>
      <c r="G19" s="70">
        <v>0</v>
      </c>
    </row>
    <row r="20" spans="1:7">
      <c r="A20" s="94">
        <v>9</v>
      </c>
      <c r="B20" s="50" t="s">
        <v>653</v>
      </c>
      <c r="C20" s="50" t="s">
        <v>15</v>
      </c>
      <c r="D20" s="70">
        <v>0</v>
      </c>
      <c r="E20" s="70">
        <v>0</v>
      </c>
      <c r="F20" s="70">
        <v>1</v>
      </c>
      <c r="G20" s="70">
        <v>0</v>
      </c>
    </row>
    <row r="21" spans="1:7" ht="30">
      <c r="A21" s="94">
        <v>10</v>
      </c>
      <c r="B21" s="50" t="s">
        <v>654</v>
      </c>
      <c r="C21" s="50" t="s">
        <v>15</v>
      </c>
      <c r="D21" s="70">
        <v>0</v>
      </c>
      <c r="E21" s="70">
        <v>0</v>
      </c>
      <c r="F21" s="70">
        <v>0</v>
      </c>
      <c r="G21" s="70">
        <v>0</v>
      </c>
    </row>
    <row r="22" spans="1:7" ht="30">
      <c r="A22" s="94">
        <v>11</v>
      </c>
      <c r="B22" s="50" t="s">
        <v>655</v>
      </c>
      <c r="C22" s="50" t="s">
        <v>15</v>
      </c>
      <c r="D22" s="70">
        <v>1</v>
      </c>
      <c r="E22" s="70">
        <v>0</v>
      </c>
      <c r="F22" s="70">
        <v>0</v>
      </c>
      <c r="G22" s="70">
        <v>0</v>
      </c>
    </row>
    <row r="23" spans="1:7">
      <c r="A23" s="94">
        <v>12</v>
      </c>
      <c r="B23" s="60" t="s">
        <v>53</v>
      </c>
      <c r="C23" s="50" t="s">
        <v>15</v>
      </c>
      <c r="D23" s="70">
        <v>0</v>
      </c>
      <c r="E23" s="70">
        <v>0</v>
      </c>
      <c r="F23" s="70">
        <v>0</v>
      </c>
      <c r="G23" s="70">
        <v>0</v>
      </c>
    </row>
    <row r="24" spans="1:7">
      <c r="A24" s="94">
        <v>13</v>
      </c>
      <c r="B24" s="50" t="s">
        <v>534</v>
      </c>
      <c r="C24" s="50" t="s">
        <v>15</v>
      </c>
      <c r="D24" s="70">
        <v>1</v>
      </c>
      <c r="E24" s="70">
        <v>0</v>
      </c>
      <c r="F24" s="70">
        <v>0</v>
      </c>
      <c r="G24" s="70">
        <v>0</v>
      </c>
    </row>
    <row r="25" spans="1:7">
      <c r="A25" s="94">
        <v>14</v>
      </c>
      <c r="B25" s="50" t="s">
        <v>656</v>
      </c>
      <c r="C25" s="50" t="s">
        <v>15</v>
      </c>
      <c r="D25" s="70">
        <v>1</v>
      </c>
      <c r="E25" s="70">
        <v>0</v>
      </c>
      <c r="F25" s="70">
        <v>0</v>
      </c>
      <c r="G25" s="70">
        <v>0</v>
      </c>
    </row>
    <row r="26" spans="1:7">
      <c r="A26" s="94">
        <v>15</v>
      </c>
      <c r="B26" s="50" t="s">
        <v>657</v>
      </c>
      <c r="C26" s="50" t="s">
        <v>15</v>
      </c>
      <c r="D26" s="70">
        <v>1</v>
      </c>
      <c r="E26" s="70">
        <v>0</v>
      </c>
      <c r="F26" s="70">
        <v>0</v>
      </c>
      <c r="G26" s="70">
        <v>0</v>
      </c>
    </row>
    <row r="27" spans="1:7">
      <c r="A27" s="94">
        <v>16</v>
      </c>
      <c r="B27" s="50" t="s">
        <v>658</v>
      </c>
      <c r="C27" s="50" t="s">
        <v>15</v>
      </c>
      <c r="D27" s="70">
        <v>1</v>
      </c>
      <c r="E27" s="70">
        <v>0</v>
      </c>
      <c r="F27" s="70">
        <v>0</v>
      </c>
      <c r="G27" s="70">
        <v>0</v>
      </c>
    </row>
    <row r="28" spans="1:7">
      <c r="A28" s="94">
        <v>17</v>
      </c>
      <c r="B28" s="50" t="s">
        <v>626</v>
      </c>
      <c r="C28" s="50" t="s">
        <v>15</v>
      </c>
      <c r="D28" s="70">
        <v>1</v>
      </c>
      <c r="E28" s="70">
        <v>0</v>
      </c>
      <c r="F28" s="70">
        <v>0</v>
      </c>
      <c r="G28" s="70">
        <v>0</v>
      </c>
    </row>
    <row r="29" spans="1:7">
      <c r="A29" s="94">
        <v>18</v>
      </c>
      <c r="B29" s="50" t="s">
        <v>659</v>
      </c>
      <c r="C29" s="50" t="s">
        <v>15</v>
      </c>
      <c r="D29" s="70">
        <v>1</v>
      </c>
      <c r="E29" s="70">
        <v>0</v>
      </c>
      <c r="F29" s="70">
        <v>0</v>
      </c>
      <c r="G29" s="70">
        <v>0</v>
      </c>
    </row>
    <row r="30" spans="1:7">
      <c r="A30" s="94">
        <v>19</v>
      </c>
      <c r="B30" s="50" t="s">
        <v>660</v>
      </c>
      <c r="C30" s="50" t="s">
        <v>15</v>
      </c>
      <c r="D30" s="70">
        <v>1</v>
      </c>
      <c r="E30" s="70">
        <v>0</v>
      </c>
      <c r="F30" s="70">
        <v>0</v>
      </c>
      <c r="G30" s="70">
        <v>0</v>
      </c>
    </row>
    <row r="31" spans="1:7">
      <c r="A31" s="94">
        <v>20</v>
      </c>
      <c r="B31" s="50" t="s">
        <v>622</v>
      </c>
      <c r="C31" s="50" t="s">
        <v>15</v>
      </c>
      <c r="D31" s="70">
        <v>1</v>
      </c>
      <c r="E31" s="70">
        <v>0</v>
      </c>
      <c r="F31" s="70">
        <v>0</v>
      </c>
      <c r="G31" s="70">
        <v>0</v>
      </c>
    </row>
    <row r="32" spans="1:7">
      <c r="A32" s="94">
        <v>21</v>
      </c>
      <c r="B32" s="50" t="s">
        <v>661</v>
      </c>
      <c r="C32" s="50" t="s">
        <v>15</v>
      </c>
      <c r="D32" s="70">
        <v>1</v>
      </c>
      <c r="E32" s="70">
        <v>0</v>
      </c>
      <c r="F32" s="70">
        <v>0</v>
      </c>
      <c r="G32" s="70">
        <v>0</v>
      </c>
    </row>
    <row r="33" spans="1:7">
      <c r="A33" s="94">
        <v>22</v>
      </c>
      <c r="B33" s="50" t="s">
        <v>662</v>
      </c>
      <c r="C33" s="50" t="s">
        <v>15</v>
      </c>
      <c r="D33" s="70">
        <v>1</v>
      </c>
      <c r="E33" s="70">
        <v>0</v>
      </c>
      <c r="F33" s="70">
        <v>0</v>
      </c>
      <c r="G33" s="70">
        <v>0</v>
      </c>
    </row>
    <row r="34" spans="1:7">
      <c r="A34" s="94">
        <v>23</v>
      </c>
      <c r="B34" s="50" t="s">
        <v>663</v>
      </c>
      <c r="C34" s="50" t="s">
        <v>15</v>
      </c>
      <c r="D34" s="70">
        <v>1</v>
      </c>
      <c r="E34" s="70">
        <v>0</v>
      </c>
      <c r="F34" s="70">
        <v>0</v>
      </c>
      <c r="G34" s="70">
        <v>0</v>
      </c>
    </row>
    <row r="35" spans="1:7" ht="30">
      <c r="A35" s="94">
        <v>24</v>
      </c>
      <c r="B35" s="50" t="s">
        <v>664</v>
      </c>
      <c r="C35" s="50" t="s">
        <v>107</v>
      </c>
      <c r="D35" s="70">
        <v>4</v>
      </c>
      <c r="E35" s="70">
        <v>0</v>
      </c>
      <c r="F35" s="70">
        <v>0</v>
      </c>
      <c r="G35" s="70">
        <v>0</v>
      </c>
    </row>
    <row r="36" spans="1:7">
      <c r="A36" s="94">
        <v>25</v>
      </c>
      <c r="B36" s="60" t="s">
        <v>54</v>
      </c>
      <c r="C36" s="50" t="s">
        <v>15</v>
      </c>
      <c r="D36" s="70">
        <v>0</v>
      </c>
      <c r="E36" s="70">
        <v>0</v>
      </c>
      <c r="F36" s="70">
        <v>1</v>
      </c>
      <c r="G36" s="70">
        <v>0</v>
      </c>
    </row>
    <row r="37" spans="1:7" ht="18.75" customHeight="1">
      <c r="A37" s="94">
        <v>26</v>
      </c>
      <c r="B37" s="50" t="s">
        <v>665</v>
      </c>
      <c r="C37" s="50" t="s">
        <v>15</v>
      </c>
      <c r="D37" s="70">
        <v>0</v>
      </c>
      <c r="E37" s="70">
        <v>0</v>
      </c>
      <c r="F37" s="70">
        <v>1</v>
      </c>
      <c r="G37" s="70">
        <v>0</v>
      </c>
    </row>
    <row r="38" spans="1:7">
      <c r="A38" s="94">
        <v>27</v>
      </c>
      <c r="B38" s="50" t="s">
        <v>666</v>
      </c>
      <c r="C38" s="50" t="s">
        <v>15</v>
      </c>
      <c r="D38" s="70">
        <v>0</v>
      </c>
      <c r="E38" s="70">
        <v>0</v>
      </c>
      <c r="F38" s="70">
        <v>1</v>
      </c>
      <c r="G38" s="70">
        <v>0</v>
      </c>
    </row>
    <row r="39" spans="1:7" ht="15" customHeight="1">
      <c r="A39" s="94">
        <v>28</v>
      </c>
      <c r="B39" s="50" t="s">
        <v>480</v>
      </c>
      <c r="C39" s="50" t="s">
        <v>15</v>
      </c>
      <c r="D39" s="70">
        <v>0</v>
      </c>
      <c r="E39" s="70">
        <v>0</v>
      </c>
      <c r="F39" s="70">
        <v>1</v>
      </c>
      <c r="G39" s="70">
        <v>0</v>
      </c>
    </row>
    <row r="40" spans="1:7">
      <c r="A40" s="94">
        <v>29</v>
      </c>
      <c r="B40" s="60" t="s">
        <v>55</v>
      </c>
      <c r="C40" s="50" t="s">
        <v>15</v>
      </c>
      <c r="D40" s="70">
        <v>0</v>
      </c>
      <c r="E40" s="70">
        <v>0</v>
      </c>
      <c r="F40" s="70">
        <v>1</v>
      </c>
      <c r="G40" s="70">
        <v>0</v>
      </c>
    </row>
    <row r="41" spans="1:7">
      <c r="A41" s="94">
        <v>30</v>
      </c>
      <c r="B41" s="50" t="s">
        <v>667</v>
      </c>
      <c r="C41" s="50" t="s">
        <v>107</v>
      </c>
      <c r="D41" s="70">
        <v>1</v>
      </c>
      <c r="E41" s="70">
        <v>0</v>
      </c>
      <c r="F41" s="70">
        <v>0</v>
      </c>
      <c r="G41" s="70">
        <v>0</v>
      </c>
    </row>
    <row r="42" spans="1:7">
      <c r="A42" s="94">
        <v>31</v>
      </c>
      <c r="B42" s="50" t="s">
        <v>668</v>
      </c>
      <c r="C42" s="50" t="s">
        <v>107</v>
      </c>
      <c r="D42" s="70">
        <v>1</v>
      </c>
      <c r="E42" s="70">
        <v>0</v>
      </c>
      <c r="F42" s="70">
        <v>0</v>
      </c>
      <c r="G42" s="70">
        <v>0</v>
      </c>
    </row>
    <row r="43" spans="1:7">
      <c r="A43" s="94">
        <v>32</v>
      </c>
      <c r="B43" s="50" t="s">
        <v>669</v>
      </c>
      <c r="C43" s="50" t="s">
        <v>107</v>
      </c>
      <c r="D43" s="70">
        <v>1</v>
      </c>
      <c r="E43" s="70">
        <v>0</v>
      </c>
      <c r="F43" s="70">
        <v>0</v>
      </c>
      <c r="G43" s="70">
        <v>0</v>
      </c>
    </row>
    <row r="44" spans="1:7">
      <c r="A44" s="94">
        <v>33</v>
      </c>
      <c r="B44" s="50" t="s">
        <v>670</v>
      </c>
      <c r="C44" s="50" t="s">
        <v>107</v>
      </c>
      <c r="D44" s="70">
        <v>0</v>
      </c>
      <c r="E44" s="70">
        <v>0</v>
      </c>
      <c r="F44" s="70">
        <v>1</v>
      </c>
      <c r="G44" s="70">
        <v>0</v>
      </c>
    </row>
    <row r="45" spans="1:7">
      <c r="A45" s="94">
        <v>34</v>
      </c>
      <c r="B45" s="50" t="s">
        <v>671</v>
      </c>
      <c r="C45" s="50" t="s">
        <v>107</v>
      </c>
      <c r="D45" s="70">
        <v>0</v>
      </c>
      <c r="E45" s="70">
        <v>0</v>
      </c>
      <c r="F45" s="70">
        <v>1</v>
      </c>
      <c r="G45" s="70">
        <v>0</v>
      </c>
    </row>
    <row r="46" spans="1:7" ht="15" customHeight="1">
      <c r="A46" s="94">
        <v>35</v>
      </c>
      <c r="B46" s="50" t="s">
        <v>672</v>
      </c>
      <c r="C46" s="50" t="s">
        <v>107</v>
      </c>
      <c r="D46" s="70">
        <v>0</v>
      </c>
      <c r="E46" s="70">
        <v>0</v>
      </c>
      <c r="F46" s="70">
        <v>1</v>
      </c>
      <c r="G46" s="70">
        <v>0</v>
      </c>
    </row>
    <row r="47" spans="1:7">
      <c r="A47" s="94">
        <v>36</v>
      </c>
      <c r="B47" s="50" t="s">
        <v>673</v>
      </c>
      <c r="C47" s="50" t="s">
        <v>107</v>
      </c>
      <c r="D47" s="70">
        <v>0</v>
      </c>
      <c r="E47" s="70">
        <v>0</v>
      </c>
      <c r="F47" s="70">
        <v>1</v>
      </c>
      <c r="G47" s="70">
        <v>0</v>
      </c>
    </row>
    <row r="48" spans="1:7" ht="15" customHeight="1">
      <c r="A48" s="94">
        <v>38</v>
      </c>
      <c r="B48" s="50" t="s">
        <v>674</v>
      </c>
      <c r="C48" s="50" t="s">
        <v>15</v>
      </c>
      <c r="D48" s="70">
        <v>0</v>
      </c>
      <c r="E48" s="70">
        <v>0</v>
      </c>
      <c r="F48" s="70">
        <v>1</v>
      </c>
      <c r="G48" s="70">
        <v>0</v>
      </c>
    </row>
    <row r="49" spans="1:7">
      <c r="A49" s="94">
        <v>39</v>
      </c>
      <c r="B49" s="50" t="s">
        <v>60</v>
      </c>
      <c r="C49" s="50" t="s">
        <v>15</v>
      </c>
      <c r="D49" s="70">
        <v>0</v>
      </c>
      <c r="E49" s="70">
        <v>0</v>
      </c>
      <c r="F49" s="70">
        <v>1</v>
      </c>
      <c r="G49" s="70">
        <v>0</v>
      </c>
    </row>
    <row r="50" spans="1:7">
      <c r="A50" s="94">
        <v>40</v>
      </c>
      <c r="B50" s="50" t="s">
        <v>475</v>
      </c>
      <c r="C50" s="50" t="s">
        <v>107</v>
      </c>
      <c r="D50" s="70">
        <v>4</v>
      </c>
      <c r="E50" s="70">
        <v>0</v>
      </c>
      <c r="F50" s="70">
        <v>0</v>
      </c>
      <c r="G50" s="70">
        <v>0</v>
      </c>
    </row>
    <row r="52" spans="1:7">
      <c r="B52" s="1" t="s">
        <v>49</v>
      </c>
    </row>
    <row r="53" spans="1:7">
      <c r="B53" s="1" t="s">
        <v>200</v>
      </c>
    </row>
    <row r="54" spans="1:7">
      <c r="B54" s="1" t="s">
        <v>185</v>
      </c>
    </row>
    <row r="55" spans="1:7" ht="33" customHeight="1">
      <c r="B55" s="130" t="s">
        <v>198</v>
      </c>
      <c r="C55" s="130"/>
      <c r="D55" s="130"/>
      <c r="E55" s="130"/>
      <c r="F55" s="130"/>
    </row>
  </sheetData>
  <sheetProtection password="CEE5" sheet="1" objects="1" scenarios="1"/>
  <mergeCells count="6">
    <mergeCell ref="B55:F55"/>
    <mergeCell ref="A3:A4"/>
    <mergeCell ref="B3:B4"/>
    <mergeCell ref="C3:C4"/>
    <mergeCell ref="D3:E3"/>
    <mergeCell ref="F3:G3"/>
  </mergeCells>
  <phoneticPr fontId="14" type="noConversion"/>
  <conditionalFormatting sqref="D6:G50">
    <cfRule type="notContainsBlanks" dxfId="7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58"/>
  <sheetViews>
    <sheetView topLeftCell="A43" workbookViewId="0">
      <selection activeCell="E12" sqref="E12"/>
    </sheetView>
  </sheetViews>
  <sheetFormatPr defaultRowHeight="15"/>
  <cols>
    <col min="1" max="1" width="9.140625" style="15"/>
    <col min="2" max="2" width="63.85546875" style="1" customWidth="1"/>
    <col min="3" max="3" width="22.28515625" style="1" customWidth="1"/>
    <col min="4" max="4" width="18" customWidth="1"/>
    <col min="5" max="5" width="25" customWidth="1"/>
    <col min="6" max="7" width="18" customWidth="1"/>
  </cols>
  <sheetData>
    <row r="2" spans="1:7" s="10" customFormat="1" ht="30" customHeight="1">
      <c r="A2" s="14"/>
      <c r="B2" s="135" t="s">
        <v>202</v>
      </c>
      <c r="C2" s="135"/>
      <c r="D2" s="135"/>
    </row>
    <row r="3" spans="1:7" s="1" customFormat="1" ht="15" customHeight="1">
      <c r="A3" s="136" t="s">
        <v>10</v>
      </c>
      <c r="B3" s="137" t="s">
        <v>12</v>
      </c>
      <c r="C3" s="137" t="s">
        <v>12</v>
      </c>
      <c r="D3" s="137" t="s">
        <v>186</v>
      </c>
      <c r="E3" s="137"/>
      <c r="F3" s="138" t="s">
        <v>189</v>
      </c>
      <c r="G3" s="138"/>
    </row>
    <row r="4" spans="1:7" s="1" customFormat="1" ht="57" customHeight="1">
      <c r="A4" s="136"/>
      <c r="B4" s="137"/>
      <c r="C4" s="137"/>
      <c r="D4" s="22" t="s">
        <v>187</v>
      </c>
      <c r="E4" s="6" t="s">
        <v>188</v>
      </c>
      <c r="F4" s="6" t="s">
        <v>122</v>
      </c>
      <c r="G4" s="6" t="s">
        <v>118</v>
      </c>
    </row>
    <row r="5" spans="1:7" s="1" customFormat="1">
      <c r="A5" s="23">
        <v>1</v>
      </c>
      <c r="B5" s="26" t="s">
        <v>168</v>
      </c>
      <c r="C5" s="3"/>
      <c r="D5" s="84"/>
      <c r="E5" s="58"/>
      <c r="F5" s="58"/>
      <c r="G5" s="58"/>
    </row>
    <row r="6" spans="1:7" s="1" customFormat="1" ht="30">
      <c r="A6" s="27"/>
      <c r="B6" s="17" t="s">
        <v>157</v>
      </c>
      <c r="C6" s="3" t="s">
        <v>117</v>
      </c>
      <c r="D6" s="86"/>
      <c r="E6" s="82"/>
      <c r="F6" s="82"/>
      <c r="G6" s="82"/>
    </row>
    <row r="7" spans="1:7" s="1" customFormat="1" ht="30">
      <c r="A7" s="23"/>
      <c r="B7" s="17" t="s">
        <v>158</v>
      </c>
      <c r="C7" s="3" t="s">
        <v>117</v>
      </c>
      <c r="D7" s="86"/>
      <c r="E7" s="82"/>
      <c r="F7" s="82"/>
      <c r="G7" s="82"/>
    </row>
    <row r="8" spans="1:7" s="1" customFormat="1" ht="48" customHeight="1">
      <c r="A8" s="23"/>
      <c r="B8" s="17" t="s">
        <v>159</v>
      </c>
      <c r="C8" s="3" t="s">
        <v>117</v>
      </c>
      <c r="D8" s="86"/>
      <c r="E8" s="82"/>
      <c r="F8" s="82"/>
      <c r="G8" s="82"/>
    </row>
    <row r="9" spans="1:7" s="1" customFormat="1" ht="30">
      <c r="A9" s="23"/>
      <c r="B9" s="17" t="s">
        <v>114</v>
      </c>
      <c r="C9" s="3" t="s">
        <v>117</v>
      </c>
      <c r="D9" s="86"/>
      <c r="E9" s="82"/>
      <c r="F9" s="82"/>
      <c r="G9" s="82"/>
    </row>
    <row r="10" spans="1:7" s="1" customFormat="1">
      <c r="A10" s="23"/>
      <c r="B10" s="17" t="s">
        <v>115</v>
      </c>
      <c r="C10" s="3" t="s">
        <v>117</v>
      </c>
      <c r="D10" s="86"/>
      <c r="E10" s="82"/>
      <c r="F10" s="82"/>
      <c r="G10" s="82"/>
    </row>
    <row r="11" spans="1:7" s="1" customFormat="1">
      <c r="A11" s="23"/>
      <c r="B11" s="17" t="s">
        <v>116</v>
      </c>
      <c r="C11" s="3" t="s">
        <v>117</v>
      </c>
      <c r="D11" s="86"/>
      <c r="E11" s="82"/>
      <c r="F11" s="82"/>
      <c r="G11" s="82"/>
    </row>
    <row r="12" spans="1:7" s="1" customFormat="1" ht="60">
      <c r="A12" s="23"/>
      <c r="B12" s="17" t="s">
        <v>160</v>
      </c>
      <c r="C12" s="3" t="s">
        <v>117</v>
      </c>
      <c r="D12" s="86"/>
      <c r="E12" s="82"/>
      <c r="F12" s="82"/>
      <c r="G12" s="82"/>
    </row>
    <row r="13" spans="1:7" ht="23.25" customHeight="1">
      <c r="A13" s="13">
        <v>1</v>
      </c>
      <c r="B13" s="3" t="s">
        <v>61</v>
      </c>
      <c r="C13" s="3" t="s">
        <v>201</v>
      </c>
      <c r="D13" s="86"/>
      <c r="E13" s="82"/>
      <c r="F13" s="82"/>
      <c r="G13" s="82"/>
    </row>
    <row r="14" spans="1:7" ht="45">
      <c r="A14" s="13">
        <v>2</v>
      </c>
      <c r="B14" s="3" t="s">
        <v>675</v>
      </c>
      <c r="C14" s="3" t="s">
        <v>107</v>
      </c>
      <c r="D14" s="86"/>
      <c r="E14" s="82"/>
      <c r="F14" s="82"/>
      <c r="G14" s="82"/>
    </row>
    <row r="15" spans="1:7">
      <c r="A15" s="13">
        <v>3</v>
      </c>
      <c r="B15" s="3" t="s">
        <v>575</v>
      </c>
      <c r="C15" s="3" t="s">
        <v>117</v>
      </c>
      <c r="D15" s="86"/>
      <c r="E15" s="82"/>
      <c r="F15" s="82"/>
      <c r="G15" s="82"/>
    </row>
    <row r="16" spans="1:7">
      <c r="A16" s="13">
        <v>4</v>
      </c>
      <c r="B16" s="3" t="s">
        <v>676</v>
      </c>
      <c r="C16" s="3" t="s">
        <v>117</v>
      </c>
      <c r="D16" s="86"/>
      <c r="E16" s="82"/>
      <c r="F16" s="82"/>
      <c r="G16" s="82"/>
    </row>
    <row r="17" spans="1:7">
      <c r="A17" s="13">
        <v>5</v>
      </c>
      <c r="B17" s="3" t="s">
        <v>677</v>
      </c>
      <c r="C17" s="3" t="s">
        <v>117</v>
      </c>
      <c r="D17" s="86"/>
      <c r="E17" s="82"/>
      <c r="F17" s="82"/>
      <c r="G17" s="82"/>
    </row>
    <row r="18" spans="1:7">
      <c r="A18" s="13">
        <v>6</v>
      </c>
      <c r="B18" s="3" t="s">
        <v>678</v>
      </c>
      <c r="C18" s="3" t="s">
        <v>117</v>
      </c>
      <c r="D18" s="86"/>
      <c r="E18" s="82"/>
      <c r="F18" s="82"/>
      <c r="G18" s="82"/>
    </row>
    <row r="19" spans="1:7">
      <c r="A19" s="13">
        <v>7</v>
      </c>
      <c r="B19" s="3" t="s">
        <v>679</v>
      </c>
      <c r="C19" s="3" t="s">
        <v>117</v>
      </c>
      <c r="D19" s="86"/>
      <c r="E19" s="82"/>
      <c r="F19" s="82"/>
      <c r="G19" s="82"/>
    </row>
    <row r="20" spans="1:7">
      <c r="A20" s="13">
        <v>8</v>
      </c>
      <c r="B20" s="3" t="s">
        <v>680</v>
      </c>
      <c r="C20" s="3" t="s">
        <v>117</v>
      </c>
      <c r="D20" s="86"/>
      <c r="E20" s="82"/>
      <c r="F20" s="82"/>
      <c r="G20" s="82"/>
    </row>
    <row r="21" spans="1:7">
      <c r="A21" s="13">
        <v>9</v>
      </c>
      <c r="B21" s="3" t="s">
        <v>681</v>
      </c>
      <c r="C21" s="3" t="s">
        <v>117</v>
      </c>
      <c r="D21" s="86"/>
      <c r="E21" s="82"/>
      <c r="F21" s="82"/>
      <c r="G21" s="82"/>
    </row>
    <row r="22" spans="1:7">
      <c r="A22" s="13">
        <v>10</v>
      </c>
      <c r="B22" s="3" t="s">
        <v>682</v>
      </c>
      <c r="C22" s="3" t="s">
        <v>117</v>
      </c>
      <c r="D22" s="86"/>
      <c r="E22" s="82"/>
      <c r="F22" s="82"/>
      <c r="G22" s="82"/>
    </row>
    <row r="23" spans="1:7">
      <c r="A23" s="13">
        <v>11</v>
      </c>
      <c r="B23" s="3" t="s">
        <v>683</v>
      </c>
      <c r="C23" s="3" t="s">
        <v>117</v>
      </c>
      <c r="D23" s="86"/>
      <c r="E23" s="82"/>
      <c r="F23" s="82"/>
      <c r="G23" s="82"/>
    </row>
    <row r="24" spans="1:7">
      <c r="A24" s="13">
        <v>12</v>
      </c>
      <c r="B24" s="3" t="s">
        <v>684</v>
      </c>
      <c r="C24" s="3" t="s">
        <v>117</v>
      </c>
      <c r="D24" s="86"/>
      <c r="E24" s="82"/>
      <c r="F24" s="82"/>
      <c r="G24" s="82"/>
    </row>
    <row r="25" spans="1:7">
      <c r="A25" s="13">
        <v>13</v>
      </c>
      <c r="B25" s="3" t="s">
        <v>685</v>
      </c>
      <c r="C25" s="3" t="s">
        <v>117</v>
      </c>
      <c r="D25" s="86"/>
      <c r="E25" s="82"/>
      <c r="F25" s="82"/>
      <c r="G25" s="82"/>
    </row>
    <row r="26" spans="1:7">
      <c r="A26" s="13">
        <v>14</v>
      </c>
      <c r="B26" s="3" t="s">
        <v>686</v>
      </c>
      <c r="C26" s="3" t="s">
        <v>117</v>
      </c>
      <c r="D26" s="86"/>
      <c r="E26" s="82"/>
      <c r="F26" s="82"/>
      <c r="G26" s="82"/>
    </row>
    <row r="27" spans="1:7">
      <c r="A27" s="13">
        <v>15</v>
      </c>
      <c r="B27" s="3" t="s">
        <v>687</v>
      </c>
      <c r="C27" s="3" t="s">
        <v>117</v>
      </c>
      <c r="D27" s="86"/>
      <c r="E27" s="82"/>
      <c r="F27" s="82"/>
      <c r="G27" s="82"/>
    </row>
    <row r="28" spans="1:7">
      <c r="A28" s="13">
        <v>16</v>
      </c>
      <c r="B28" s="3" t="s">
        <v>688</v>
      </c>
      <c r="C28" s="3" t="s">
        <v>117</v>
      </c>
      <c r="D28" s="86"/>
      <c r="E28" s="82"/>
      <c r="F28" s="82"/>
      <c r="G28" s="82"/>
    </row>
    <row r="29" spans="1:7">
      <c r="A29" s="13">
        <v>17</v>
      </c>
      <c r="B29" s="3" t="s">
        <v>689</v>
      </c>
      <c r="C29" s="3" t="s">
        <v>117</v>
      </c>
      <c r="D29" s="86"/>
      <c r="E29" s="82"/>
      <c r="F29" s="82"/>
      <c r="G29" s="82"/>
    </row>
    <row r="30" spans="1:7">
      <c r="A30" s="13">
        <v>18</v>
      </c>
      <c r="B30" s="3" t="s">
        <v>690</v>
      </c>
      <c r="C30" s="3" t="s">
        <v>117</v>
      </c>
      <c r="D30" s="86"/>
      <c r="E30" s="82"/>
      <c r="F30" s="82"/>
      <c r="G30" s="82"/>
    </row>
    <row r="31" spans="1:7">
      <c r="A31" s="13">
        <v>19</v>
      </c>
      <c r="B31" s="3" t="s">
        <v>517</v>
      </c>
      <c r="C31" s="3" t="s">
        <v>117</v>
      </c>
      <c r="D31" s="86"/>
      <c r="E31" s="82"/>
      <c r="F31" s="82"/>
      <c r="G31" s="82"/>
    </row>
    <row r="32" spans="1:7">
      <c r="A32" s="13">
        <v>20</v>
      </c>
      <c r="B32" s="3" t="s">
        <v>522</v>
      </c>
      <c r="C32" s="3" t="s">
        <v>117</v>
      </c>
      <c r="D32" s="86"/>
      <c r="E32" s="82"/>
      <c r="F32" s="82"/>
      <c r="G32" s="82"/>
    </row>
    <row r="33" spans="1:7">
      <c r="A33" s="13">
        <v>21</v>
      </c>
      <c r="B33" s="3" t="s">
        <v>537</v>
      </c>
      <c r="C33" s="3" t="s">
        <v>117</v>
      </c>
      <c r="D33" s="86"/>
      <c r="E33" s="82"/>
      <c r="F33" s="82"/>
      <c r="G33" s="82"/>
    </row>
    <row r="34" spans="1:7">
      <c r="A34" s="13">
        <v>22</v>
      </c>
      <c r="B34" s="3" t="s">
        <v>691</v>
      </c>
      <c r="C34" s="3" t="s">
        <v>117</v>
      </c>
      <c r="D34" s="86"/>
      <c r="E34" s="82"/>
      <c r="F34" s="82"/>
      <c r="G34" s="82"/>
    </row>
    <row r="35" spans="1:7">
      <c r="A35" s="13">
        <v>23</v>
      </c>
      <c r="B35" s="3" t="s">
        <v>577</v>
      </c>
      <c r="C35" s="3" t="s">
        <v>117</v>
      </c>
      <c r="D35" s="86"/>
      <c r="E35" s="82"/>
      <c r="F35" s="82"/>
      <c r="G35" s="82"/>
    </row>
    <row r="36" spans="1:7" ht="30">
      <c r="A36" s="13">
        <v>24</v>
      </c>
      <c r="B36" s="3" t="s">
        <v>692</v>
      </c>
      <c r="C36" s="3" t="s">
        <v>117</v>
      </c>
      <c r="D36" s="86"/>
      <c r="E36" s="82"/>
      <c r="F36" s="82"/>
      <c r="G36" s="82"/>
    </row>
    <row r="37" spans="1:7">
      <c r="A37" s="13">
        <v>25</v>
      </c>
      <c r="B37" s="3" t="s">
        <v>570</v>
      </c>
      <c r="C37" s="3" t="s">
        <v>117</v>
      </c>
      <c r="D37" s="86"/>
      <c r="E37" s="82"/>
      <c r="F37" s="82"/>
      <c r="G37" s="82"/>
    </row>
    <row r="38" spans="1:7" ht="30">
      <c r="A38" s="13">
        <v>26</v>
      </c>
      <c r="B38" s="3" t="s">
        <v>654</v>
      </c>
      <c r="C38" s="3" t="s">
        <v>117</v>
      </c>
      <c r="D38" s="86"/>
      <c r="E38" s="82"/>
      <c r="F38" s="82"/>
      <c r="G38" s="82"/>
    </row>
    <row r="39" spans="1:7">
      <c r="A39" s="13">
        <v>27</v>
      </c>
      <c r="B39" s="3" t="s">
        <v>652</v>
      </c>
      <c r="C39" s="3" t="s">
        <v>117</v>
      </c>
      <c r="D39" s="86"/>
      <c r="E39" s="82"/>
      <c r="F39" s="82"/>
      <c r="G39" s="82"/>
    </row>
    <row r="40" spans="1:7" ht="30">
      <c r="A40" s="13">
        <v>28</v>
      </c>
      <c r="B40" s="3" t="s">
        <v>693</v>
      </c>
      <c r="C40" s="3" t="s">
        <v>107</v>
      </c>
      <c r="D40" s="86"/>
      <c r="E40" s="82"/>
      <c r="F40" s="82"/>
      <c r="G40" s="82"/>
    </row>
    <row r="41" spans="1:7" ht="30">
      <c r="A41" s="13">
        <v>29</v>
      </c>
      <c r="B41" s="3" t="s">
        <v>694</v>
      </c>
      <c r="C41" s="3" t="s">
        <v>107</v>
      </c>
      <c r="D41" s="86"/>
      <c r="E41" s="82"/>
      <c r="F41" s="82"/>
      <c r="G41" s="82"/>
    </row>
    <row r="42" spans="1:7">
      <c r="A42" s="13">
        <v>30</v>
      </c>
      <c r="B42" s="3" t="s">
        <v>695</v>
      </c>
      <c r="C42" s="3" t="s">
        <v>117</v>
      </c>
      <c r="D42" s="86"/>
      <c r="E42" s="82"/>
      <c r="F42" s="82"/>
      <c r="G42" s="82"/>
    </row>
    <row r="43" spans="1:7">
      <c r="A43" s="13">
        <v>31</v>
      </c>
      <c r="B43" s="3" t="s">
        <v>696</v>
      </c>
      <c r="C43" s="3" t="s">
        <v>117</v>
      </c>
      <c r="D43" s="86"/>
      <c r="E43" s="82"/>
      <c r="F43" s="82"/>
      <c r="G43" s="82"/>
    </row>
    <row r="44" spans="1:7">
      <c r="A44" s="13">
        <v>32</v>
      </c>
      <c r="B44" s="3" t="s">
        <v>697</v>
      </c>
      <c r="C44" s="3" t="s">
        <v>117</v>
      </c>
      <c r="D44" s="86"/>
      <c r="E44" s="82"/>
      <c r="F44" s="82"/>
      <c r="G44" s="82"/>
    </row>
    <row r="45" spans="1:7">
      <c r="A45" s="13">
        <v>33</v>
      </c>
      <c r="B45" s="3" t="s">
        <v>698</v>
      </c>
      <c r="C45" s="3" t="s">
        <v>107</v>
      </c>
      <c r="D45" s="86"/>
      <c r="E45" s="82"/>
      <c r="F45" s="82"/>
      <c r="G45" s="82"/>
    </row>
    <row r="46" spans="1:7" ht="30">
      <c r="A46" s="13">
        <v>34</v>
      </c>
      <c r="B46" s="3" t="s">
        <v>699</v>
      </c>
      <c r="C46" s="3" t="s">
        <v>107</v>
      </c>
      <c r="D46" s="86"/>
      <c r="E46" s="82"/>
      <c r="F46" s="82"/>
      <c r="G46" s="82"/>
    </row>
    <row r="47" spans="1:7" ht="30">
      <c r="A47" s="13">
        <v>35</v>
      </c>
      <c r="B47" s="3" t="s">
        <v>700</v>
      </c>
      <c r="C47" s="3" t="s">
        <v>107</v>
      </c>
      <c r="D47" s="86"/>
      <c r="E47" s="82"/>
      <c r="F47" s="82"/>
      <c r="G47" s="82"/>
    </row>
    <row r="48" spans="1:7">
      <c r="A48" s="13">
        <v>36</v>
      </c>
      <c r="B48" s="3" t="s">
        <v>701</v>
      </c>
      <c r="C48" s="3" t="s">
        <v>107</v>
      </c>
      <c r="D48" s="86"/>
      <c r="E48" s="82"/>
      <c r="F48" s="82"/>
      <c r="G48" s="82"/>
    </row>
    <row r="49" spans="1:7">
      <c r="A49" s="13">
        <v>37</v>
      </c>
      <c r="B49" s="3" t="s">
        <v>702</v>
      </c>
      <c r="C49" s="3" t="s">
        <v>107</v>
      </c>
      <c r="D49" s="86"/>
      <c r="E49" s="82"/>
      <c r="F49" s="82"/>
      <c r="G49" s="82"/>
    </row>
    <row r="50" spans="1:7">
      <c r="A50" s="13">
        <v>38</v>
      </c>
      <c r="B50" s="3" t="s">
        <v>703</v>
      </c>
      <c r="C50" s="3" t="s">
        <v>107</v>
      </c>
      <c r="D50" s="86"/>
      <c r="E50" s="82"/>
      <c r="F50" s="82"/>
      <c r="G50" s="82"/>
    </row>
    <row r="51" spans="1:7">
      <c r="A51" s="13">
        <v>39</v>
      </c>
      <c r="B51" s="3" t="s">
        <v>704</v>
      </c>
      <c r="C51" s="3" t="s">
        <v>107</v>
      </c>
      <c r="D51" s="86"/>
      <c r="E51" s="82"/>
      <c r="F51" s="82"/>
      <c r="G51" s="82"/>
    </row>
    <row r="52" spans="1:7">
      <c r="A52" s="13">
        <v>40</v>
      </c>
      <c r="B52" s="3" t="s">
        <v>642</v>
      </c>
      <c r="C52" s="3" t="s">
        <v>107</v>
      </c>
      <c r="D52" s="86"/>
      <c r="E52" s="82"/>
      <c r="F52" s="82"/>
      <c r="G52" s="82"/>
    </row>
    <row r="54" spans="1:7">
      <c r="A54" s="5"/>
      <c r="B54" s="1" t="s">
        <v>49</v>
      </c>
    </row>
    <row r="55" spans="1:7">
      <c r="A55" s="5"/>
      <c r="B55" s="1" t="s">
        <v>199</v>
      </c>
    </row>
    <row r="56" spans="1:7" ht="80.25" customHeight="1">
      <c r="A56"/>
      <c r="B56" s="130" t="s">
        <v>185</v>
      </c>
      <c r="C56" s="130"/>
      <c r="D56" s="130"/>
      <c r="E56" s="130"/>
      <c r="F56" s="130"/>
    </row>
    <row r="57" spans="1:7" ht="33" customHeight="1">
      <c r="A57"/>
      <c r="B57" s="130" t="s">
        <v>198</v>
      </c>
      <c r="C57" s="130"/>
      <c r="D57" s="130"/>
      <c r="E57" s="130"/>
      <c r="F57" s="130"/>
    </row>
    <row r="58" spans="1:7">
      <c r="A58" s="5"/>
    </row>
  </sheetData>
  <sheetProtection password="CEE5" sheet="1" objects="1" scenarios="1"/>
  <mergeCells count="8">
    <mergeCell ref="B2:D2"/>
    <mergeCell ref="B56:F56"/>
    <mergeCell ref="B57:F57"/>
    <mergeCell ref="A3:A4"/>
    <mergeCell ref="B3:B4"/>
    <mergeCell ref="C3:C4"/>
    <mergeCell ref="D3:E3"/>
    <mergeCell ref="F3:G3"/>
  </mergeCells>
  <phoneticPr fontId="14" type="noConversion"/>
  <conditionalFormatting sqref="D6:G52">
    <cfRule type="notContainsBlanks" dxfId="6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35"/>
  <sheetViews>
    <sheetView topLeftCell="A13" workbookViewId="0">
      <selection activeCell="E23" sqref="E23"/>
    </sheetView>
  </sheetViews>
  <sheetFormatPr defaultRowHeight="15"/>
  <cols>
    <col min="1" max="1" width="7.28515625" style="15" customWidth="1"/>
    <col min="2" max="2" width="63.85546875" style="1" customWidth="1"/>
    <col min="3" max="3" width="24.7109375" style="1" customWidth="1"/>
    <col min="4" max="4" width="18.85546875" customWidth="1"/>
    <col min="5" max="5" width="23.42578125" customWidth="1"/>
    <col min="6" max="7" width="18.85546875" customWidth="1"/>
  </cols>
  <sheetData>
    <row r="2" spans="1:7" s="10" customFormat="1">
      <c r="A2" s="14"/>
      <c r="B2" s="2" t="s">
        <v>33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186</v>
      </c>
      <c r="E3" s="132"/>
      <c r="F3" s="134" t="s">
        <v>189</v>
      </c>
      <c r="G3" s="134"/>
    </row>
    <row r="4" spans="1:7" s="7" customFormat="1" ht="53.25" customHeight="1">
      <c r="A4" s="129"/>
      <c r="B4" s="132"/>
      <c r="C4" s="132"/>
      <c r="D4" s="48" t="s">
        <v>187</v>
      </c>
      <c r="E4" s="83" t="s">
        <v>188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70">
        <v>0</v>
      </c>
      <c r="E6" s="70">
        <v>0</v>
      </c>
      <c r="F6" s="86">
        <v>1</v>
      </c>
      <c r="G6" s="70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70">
        <v>0</v>
      </c>
      <c r="E7" s="70">
        <v>0</v>
      </c>
      <c r="F7" s="86">
        <v>1</v>
      </c>
      <c r="G7" s="70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70">
        <v>1</v>
      </c>
      <c r="E8" s="70">
        <v>0</v>
      </c>
      <c r="F8" s="86">
        <v>1</v>
      </c>
      <c r="G8" s="70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70">
        <v>0</v>
      </c>
      <c r="E9" s="70">
        <v>0</v>
      </c>
      <c r="F9" s="86">
        <v>1</v>
      </c>
      <c r="G9" s="70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70">
        <v>0</v>
      </c>
      <c r="E10" s="70">
        <v>0</v>
      </c>
      <c r="F10" s="86">
        <v>1</v>
      </c>
      <c r="G10" s="70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70">
        <v>5</v>
      </c>
      <c r="E11" s="70">
        <v>0</v>
      </c>
      <c r="F11" s="86">
        <v>1</v>
      </c>
      <c r="G11" s="70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70">
        <v>0</v>
      </c>
      <c r="E12" s="70">
        <v>0</v>
      </c>
      <c r="F12" s="86">
        <v>1</v>
      </c>
      <c r="G12" s="70">
        <v>0</v>
      </c>
    </row>
    <row r="13" spans="1:7">
      <c r="A13" s="94">
        <v>1</v>
      </c>
      <c r="B13" s="50" t="s">
        <v>705</v>
      </c>
      <c r="C13" s="50" t="s">
        <v>190</v>
      </c>
      <c r="D13" s="70">
        <v>3</v>
      </c>
      <c r="E13" s="70">
        <v>0</v>
      </c>
      <c r="F13" s="70">
        <v>0</v>
      </c>
      <c r="G13" s="70">
        <v>0</v>
      </c>
    </row>
    <row r="14" spans="1:7">
      <c r="A14" s="94">
        <v>2</v>
      </c>
      <c r="B14" s="50" t="s">
        <v>487</v>
      </c>
      <c r="C14" s="50" t="s">
        <v>15</v>
      </c>
      <c r="D14" s="70">
        <v>0</v>
      </c>
      <c r="E14" s="70">
        <v>0</v>
      </c>
      <c r="F14" s="70">
        <v>3</v>
      </c>
      <c r="G14" s="70">
        <v>0</v>
      </c>
    </row>
    <row r="15" spans="1:7">
      <c r="A15" s="94">
        <v>3</v>
      </c>
      <c r="B15" s="50" t="s">
        <v>706</v>
      </c>
      <c r="C15" s="50" t="s">
        <v>15</v>
      </c>
      <c r="D15" s="70">
        <v>0</v>
      </c>
      <c r="E15" s="70">
        <v>0</v>
      </c>
      <c r="F15" s="70">
        <v>3</v>
      </c>
      <c r="G15" s="70">
        <v>0</v>
      </c>
    </row>
    <row r="16" spans="1:7">
      <c r="A16" s="94">
        <v>4</v>
      </c>
      <c r="B16" s="60" t="s">
        <v>56</v>
      </c>
      <c r="C16" s="50" t="s">
        <v>15</v>
      </c>
      <c r="D16" s="70">
        <v>0</v>
      </c>
      <c r="E16" s="70">
        <v>0</v>
      </c>
      <c r="F16" s="70">
        <v>3</v>
      </c>
      <c r="G16" s="70">
        <v>0</v>
      </c>
    </row>
    <row r="17" spans="1:7">
      <c r="A17" s="94">
        <v>5</v>
      </c>
      <c r="B17" s="50" t="s">
        <v>707</v>
      </c>
      <c r="C17" s="50" t="s">
        <v>107</v>
      </c>
      <c r="D17" s="70">
        <v>1</v>
      </c>
      <c r="E17" s="70">
        <v>0</v>
      </c>
      <c r="F17" s="70">
        <v>3</v>
      </c>
      <c r="G17" s="70">
        <v>0</v>
      </c>
    </row>
    <row r="18" spans="1:7">
      <c r="A18" s="94">
        <v>6</v>
      </c>
      <c r="B18" s="50" t="s">
        <v>708</v>
      </c>
      <c r="C18" s="50" t="s">
        <v>107</v>
      </c>
      <c r="D18" s="70">
        <v>0</v>
      </c>
      <c r="E18" s="70">
        <v>0</v>
      </c>
      <c r="F18" s="70">
        <v>3</v>
      </c>
      <c r="G18" s="70">
        <v>0</v>
      </c>
    </row>
    <row r="19" spans="1:7">
      <c r="A19" s="94">
        <v>7</v>
      </c>
      <c r="B19" s="50" t="s">
        <v>709</v>
      </c>
      <c r="C19" s="50" t="s">
        <v>15</v>
      </c>
      <c r="D19" s="70">
        <v>0</v>
      </c>
      <c r="E19" s="70">
        <v>0</v>
      </c>
      <c r="F19" s="70">
        <v>3</v>
      </c>
      <c r="G19" s="70">
        <v>0</v>
      </c>
    </row>
    <row r="20" spans="1:7">
      <c r="A20" s="94">
        <v>8</v>
      </c>
      <c r="B20" s="50" t="s">
        <v>710</v>
      </c>
      <c r="C20" s="50" t="s">
        <v>15</v>
      </c>
      <c r="D20" s="70">
        <v>1</v>
      </c>
      <c r="E20" s="70">
        <v>0</v>
      </c>
      <c r="F20" s="70">
        <v>3</v>
      </c>
      <c r="G20" s="70">
        <v>0</v>
      </c>
    </row>
    <row r="21" spans="1:7">
      <c r="A21" s="94">
        <v>9</v>
      </c>
      <c r="B21" s="50" t="s">
        <v>711</v>
      </c>
      <c r="C21" s="50" t="s">
        <v>15</v>
      </c>
      <c r="D21" s="70">
        <v>0</v>
      </c>
      <c r="E21" s="70">
        <v>0</v>
      </c>
      <c r="F21" s="70">
        <v>3</v>
      </c>
      <c r="G21" s="70">
        <v>0</v>
      </c>
    </row>
    <row r="22" spans="1:7">
      <c r="A22" s="94">
        <v>10</v>
      </c>
      <c r="B22" s="50" t="s">
        <v>712</v>
      </c>
      <c r="C22" s="50" t="s">
        <v>107</v>
      </c>
      <c r="D22" s="70">
        <v>0</v>
      </c>
      <c r="E22" s="70">
        <v>0</v>
      </c>
      <c r="F22" s="70">
        <v>3</v>
      </c>
      <c r="G22" s="70">
        <v>0</v>
      </c>
    </row>
    <row r="23" spans="1:7" ht="31.5" customHeight="1">
      <c r="A23" s="94">
        <v>11</v>
      </c>
      <c r="B23" s="50" t="s">
        <v>713</v>
      </c>
      <c r="C23" s="50" t="s">
        <v>107</v>
      </c>
      <c r="D23" s="70">
        <v>1</v>
      </c>
      <c r="E23" s="70">
        <v>1</v>
      </c>
      <c r="F23" s="70">
        <v>3</v>
      </c>
      <c r="G23" s="70">
        <v>0</v>
      </c>
    </row>
    <row r="24" spans="1:7">
      <c r="A24" s="94">
        <v>12</v>
      </c>
      <c r="B24" s="50" t="s">
        <v>714</v>
      </c>
      <c r="C24" s="50" t="s">
        <v>15</v>
      </c>
      <c r="D24" s="70">
        <v>1</v>
      </c>
      <c r="E24" s="70">
        <v>1</v>
      </c>
      <c r="F24" s="70">
        <v>3</v>
      </c>
      <c r="G24" s="70">
        <v>0</v>
      </c>
    </row>
    <row r="25" spans="1:7" ht="30">
      <c r="A25" s="94">
        <v>13</v>
      </c>
      <c r="B25" s="50" t="s">
        <v>715</v>
      </c>
      <c r="C25" s="50" t="s">
        <v>107</v>
      </c>
      <c r="D25" s="70">
        <v>0</v>
      </c>
      <c r="E25" s="70">
        <v>0</v>
      </c>
      <c r="F25" s="70">
        <v>3</v>
      </c>
      <c r="G25" s="70">
        <v>0</v>
      </c>
    </row>
    <row r="26" spans="1:7">
      <c r="A26" s="94">
        <v>14</v>
      </c>
      <c r="B26" s="50" t="s">
        <v>716</v>
      </c>
      <c r="C26" s="50" t="s">
        <v>107</v>
      </c>
      <c r="D26" s="70">
        <v>0</v>
      </c>
      <c r="E26" s="70">
        <v>0</v>
      </c>
      <c r="F26" s="70">
        <v>0</v>
      </c>
      <c r="G26" s="70">
        <v>0</v>
      </c>
    </row>
    <row r="27" spans="1:7">
      <c r="A27" s="94">
        <v>15</v>
      </c>
      <c r="B27" s="60" t="s">
        <v>57</v>
      </c>
      <c r="C27" s="50" t="s">
        <v>15</v>
      </c>
      <c r="D27" s="70">
        <v>0</v>
      </c>
      <c r="E27" s="70">
        <v>0</v>
      </c>
      <c r="F27" s="70">
        <v>3</v>
      </c>
      <c r="G27" s="70">
        <v>0</v>
      </c>
    </row>
    <row r="28" spans="1:7">
      <c r="A28" s="94">
        <v>16</v>
      </c>
      <c r="B28" s="50" t="s">
        <v>674</v>
      </c>
      <c r="C28" s="50" t="s">
        <v>15</v>
      </c>
      <c r="D28" s="70">
        <v>0</v>
      </c>
      <c r="E28" s="70">
        <v>0</v>
      </c>
      <c r="F28" s="70">
        <v>0</v>
      </c>
      <c r="G28" s="70">
        <v>0</v>
      </c>
    </row>
    <row r="29" spans="1:7">
      <c r="A29" s="94">
        <v>17</v>
      </c>
      <c r="B29" s="50" t="s">
        <v>61</v>
      </c>
      <c r="C29" s="50" t="s">
        <v>15</v>
      </c>
      <c r="D29" s="70">
        <v>0</v>
      </c>
      <c r="E29" s="70">
        <v>0</v>
      </c>
      <c r="F29" s="70">
        <v>3</v>
      </c>
      <c r="G29" s="70">
        <v>0</v>
      </c>
    </row>
    <row r="30" spans="1:7">
      <c r="A30" s="94">
        <v>18</v>
      </c>
      <c r="B30" s="50" t="s">
        <v>475</v>
      </c>
      <c r="C30" s="50" t="s">
        <v>107</v>
      </c>
      <c r="D30" s="70">
        <v>1</v>
      </c>
      <c r="E30" s="70">
        <v>1</v>
      </c>
      <c r="F30" s="70">
        <v>3</v>
      </c>
      <c r="G30" s="70">
        <v>0</v>
      </c>
    </row>
    <row r="32" spans="1:7">
      <c r="A32" s="5"/>
      <c r="B32" s="1" t="s">
        <v>49</v>
      </c>
    </row>
    <row r="33" spans="1:6">
      <c r="A33" s="5"/>
      <c r="B33" s="1" t="s">
        <v>62</v>
      </c>
    </row>
    <row r="34" spans="1:6" ht="81.75" customHeight="1">
      <c r="A34"/>
      <c r="B34" s="130" t="s">
        <v>185</v>
      </c>
      <c r="C34" s="130"/>
      <c r="D34" s="130"/>
      <c r="E34" s="130"/>
      <c r="F34" s="130"/>
    </row>
    <row r="35" spans="1:6" ht="33" customHeight="1">
      <c r="A35"/>
      <c r="B35" s="130" t="s">
        <v>198</v>
      </c>
      <c r="C35" s="130"/>
      <c r="D35" s="130"/>
      <c r="E35" s="130"/>
      <c r="F35" s="130"/>
    </row>
  </sheetData>
  <sheetProtection password="CEE5" sheet="1" objects="1" scenarios="1"/>
  <mergeCells count="7">
    <mergeCell ref="B35:F35"/>
    <mergeCell ref="A3:A4"/>
    <mergeCell ref="B3:B4"/>
    <mergeCell ref="C3:C4"/>
    <mergeCell ref="D3:E3"/>
    <mergeCell ref="F3:G3"/>
    <mergeCell ref="B34:F34"/>
  </mergeCells>
  <phoneticPr fontId="14" type="noConversion"/>
  <conditionalFormatting sqref="D6:G30">
    <cfRule type="notContainsBlanks" dxfId="5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12" sqref="C12"/>
    </sheetView>
  </sheetViews>
  <sheetFormatPr defaultRowHeight="15"/>
  <cols>
    <col min="1" max="1" width="7.140625" style="15" customWidth="1"/>
    <col min="2" max="2" width="63.85546875" style="1" customWidth="1"/>
    <col min="3" max="3" width="25.7109375" style="1" customWidth="1"/>
    <col min="4" max="4" width="20.140625" customWidth="1"/>
    <col min="5" max="5" width="24.28515625" customWidth="1"/>
    <col min="6" max="7" width="20.140625" customWidth="1"/>
  </cols>
  <sheetData>
    <row r="1" spans="1:7" s="10" customFormat="1">
      <c r="A1" s="14"/>
      <c r="B1" s="12"/>
      <c r="C1" s="12"/>
    </row>
    <row r="2" spans="1:7" s="10" customFormat="1">
      <c r="A2" s="14"/>
      <c r="B2" s="2" t="s">
        <v>34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186</v>
      </c>
      <c r="E3" s="132"/>
      <c r="F3" s="134" t="s">
        <v>189</v>
      </c>
      <c r="G3" s="134"/>
    </row>
    <row r="4" spans="1:7" s="7" customFormat="1" ht="53.25" customHeight="1">
      <c r="A4" s="129"/>
      <c r="B4" s="132"/>
      <c r="C4" s="132"/>
      <c r="D4" s="48" t="s">
        <v>187</v>
      </c>
      <c r="E4" s="83" t="s">
        <v>188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85">
        <v>0</v>
      </c>
      <c r="E6" s="86">
        <v>0</v>
      </c>
      <c r="F6" s="86">
        <v>11</v>
      </c>
      <c r="G6" s="86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85">
        <v>4</v>
      </c>
      <c r="E7" s="86">
        <v>0</v>
      </c>
      <c r="F7" s="86">
        <v>7</v>
      </c>
      <c r="G7" s="86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85">
        <v>0</v>
      </c>
      <c r="E8" s="86">
        <v>0</v>
      </c>
      <c r="F8" s="86">
        <v>2</v>
      </c>
      <c r="G8" s="86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85">
        <v>1</v>
      </c>
      <c r="E9" s="86">
        <v>0</v>
      </c>
      <c r="F9" s="86">
        <v>1</v>
      </c>
      <c r="G9" s="86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85">
        <v>0</v>
      </c>
      <c r="E10" s="86">
        <v>0</v>
      </c>
      <c r="F10" s="86">
        <v>2</v>
      </c>
      <c r="G10" s="86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85">
        <v>2</v>
      </c>
      <c r="E11" s="86">
        <v>0</v>
      </c>
      <c r="F11" s="86">
        <v>0</v>
      </c>
      <c r="G11" s="86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85">
        <v>0</v>
      </c>
      <c r="E12" s="86">
        <v>0</v>
      </c>
      <c r="F12" s="86">
        <v>2</v>
      </c>
      <c r="G12" s="86">
        <v>0</v>
      </c>
    </row>
    <row r="13" spans="1:7">
      <c r="A13" s="94">
        <v>2</v>
      </c>
      <c r="B13" s="50" t="s">
        <v>368</v>
      </c>
      <c r="C13" s="50" t="s">
        <v>15</v>
      </c>
      <c r="D13" s="70">
        <v>2</v>
      </c>
      <c r="E13" s="70">
        <v>0</v>
      </c>
      <c r="F13" s="70">
        <v>0</v>
      </c>
      <c r="G13" s="86">
        <v>0</v>
      </c>
    </row>
    <row r="14" spans="1:7">
      <c r="A14" s="94">
        <v>3</v>
      </c>
      <c r="B14" s="50" t="s">
        <v>369</v>
      </c>
      <c r="C14" s="50" t="s">
        <v>15</v>
      </c>
      <c r="D14" s="70">
        <v>4</v>
      </c>
      <c r="E14" s="70">
        <v>0</v>
      </c>
      <c r="F14" s="70">
        <v>7</v>
      </c>
      <c r="G14" s="86">
        <v>0</v>
      </c>
    </row>
    <row r="15" spans="1:7">
      <c r="A15" s="94">
        <v>4</v>
      </c>
      <c r="B15" s="50" t="s">
        <v>430</v>
      </c>
      <c r="C15" s="50" t="s">
        <v>15</v>
      </c>
      <c r="D15" s="70">
        <v>0</v>
      </c>
      <c r="E15" s="70">
        <v>0</v>
      </c>
      <c r="F15" s="70">
        <v>2</v>
      </c>
      <c r="G15" s="86">
        <v>0</v>
      </c>
    </row>
    <row r="16" spans="1:7">
      <c r="A16" s="94">
        <v>5</v>
      </c>
      <c r="B16" s="50" t="s">
        <v>717</v>
      </c>
      <c r="C16" s="50" t="s">
        <v>15</v>
      </c>
      <c r="D16" s="70">
        <v>30</v>
      </c>
      <c r="E16" s="70">
        <v>10</v>
      </c>
      <c r="F16" s="70">
        <v>10</v>
      </c>
      <c r="G16" s="86">
        <v>0</v>
      </c>
    </row>
    <row r="17" spans="1:7">
      <c r="A17" s="94">
        <v>6</v>
      </c>
      <c r="B17" s="51" t="s">
        <v>58</v>
      </c>
      <c r="C17" s="50" t="s">
        <v>15</v>
      </c>
      <c r="D17" s="70">
        <v>20</v>
      </c>
      <c r="E17" s="70">
        <v>0</v>
      </c>
      <c r="F17" s="70">
        <v>0</v>
      </c>
      <c r="G17" s="86">
        <v>0</v>
      </c>
    </row>
    <row r="18" spans="1:7">
      <c r="A18" s="94">
        <v>7</v>
      </c>
      <c r="B18" s="51" t="s">
        <v>59</v>
      </c>
      <c r="C18" s="50" t="s">
        <v>15</v>
      </c>
      <c r="D18" s="70">
        <v>20</v>
      </c>
      <c r="E18" s="70">
        <v>0</v>
      </c>
      <c r="F18" s="70">
        <v>0</v>
      </c>
      <c r="G18" s="86">
        <v>0</v>
      </c>
    </row>
    <row r="19" spans="1:7" ht="29.25" customHeight="1">
      <c r="A19" s="94">
        <v>8</v>
      </c>
      <c r="B19" s="50" t="s">
        <v>718</v>
      </c>
      <c r="C19" s="50" t="s">
        <v>15</v>
      </c>
      <c r="D19" s="70">
        <v>0</v>
      </c>
      <c r="E19" s="70">
        <v>0</v>
      </c>
      <c r="F19" s="70">
        <v>22</v>
      </c>
      <c r="G19" s="86">
        <v>0</v>
      </c>
    </row>
    <row r="20" spans="1:7" ht="17.25" customHeight="1">
      <c r="A20" s="94">
        <v>9</v>
      </c>
      <c r="B20" s="50" t="s">
        <v>475</v>
      </c>
      <c r="C20" s="50" t="s">
        <v>190</v>
      </c>
      <c r="D20" s="70">
        <v>0</v>
      </c>
      <c r="E20" s="70">
        <v>0</v>
      </c>
      <c r="F20" s="70">
        <v>2</v>
      </c>
      <c r="G20" s="86">
        <v>0</v>
      </c>
    </row>
    <row r="22" spans="1:7">
      <c r="A22" s="5"/>
      <c r="B22" s="1" t="s">
        <v>49</v>
      </c>
    </row>
    <row r="23" spans="1:7" ht="60" customHeight="1">
      <c r="A23"/>
      <c r="B23" s="130" t="s">
        <v>185</v>
      </c>
      <c r="C23" s="130"/>
      <c r="D23" s="130"/>
      <c r="E23" s="130"/>
      <c r="F23" s="130"/>
    </row>
    <row r="24" spans="1:7" ht="33" customHeight="1">
      <c r="A24"/>
      <c r="B24" s="130" t="s">
        <v>198</v>
      </c>
      <c r="C24" s="130"/>
      <c r="D24" s="130"/>
      <c r="E24" s="130"/>
      <c r="F24" s="130"/>
    </row>
  </sheetData>
  <sheetProtection password="CEE5" sheet="1" objects="1" scenarios="1"/>
  <mergeCells count="7">
    <mergeCell ref="B23:F23"/>
    <mergeCell ref="B24:F24"/>
    <mergeCell ref="A3:A4"/>
    <mergeCell ref="B3:B4"/>
    <mergeCell ref="C3:C4"/>
    <mergeCell ref="D3:E3"/>
    <mergeCell ref="F3:G3"/>
  </mergeCells>
  <phoneticPr fontId="14" type="noConversion"/>
  <conditionalFormatting sqref="D6:G20">
    <cfRule type="notContainsBlanks" dxfId="4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55"/>
  <sheetViews>
    <sheetView topLeftCell="A23" workbookViewId="0">
      <selection activeCell="F48" sqref="F48"/>
    </sheetView>
  </sheetViews>
  <sheetFormatPr defaultRowHeight="15"/>
  <cols>
    <col min="1" max="1" width="7.140625" style="15" customWidth="1"/>
    <col min="2" max="2" width="63.85546875" style="1" customWidth="1"/>
    <col min="3" max="3" width="22.140625" style="1" customWidth="1"/>
    <col min="4" max="4" width="18.140625" customWidth="1"/>
    <col min="5" max="5" width="25.5703125" customWidth="1"/>
    <col min="6" max="7" width="17.85546875" customWidth="1"/>
  </cols>
  <sheetData>
    <row r="1" spans="1:7">
      <c r="B1" s="1" t="s">
        <v>35</v>
      </c>
    </row>
    <row r="2" spans="1:7" s="10" customFormat="1">
      <c r="A2" s="14"/>
      <c r="B2" s="2" t="s">
        <v>36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1" customFormat="1" ht="57" customHeight="1">
      <c r="A4" s="129"/>
      <c r="B4" s="132"/>
      <c r="C4" s="132"/>
      <c r="D4" s="73" t="s">
        <v>120</v>
      </c>
      <c r="E4" s="87" t="s">
        <v>121</v>
      </c>
      <c r="F4" s="87" t="s">
        <v>122</v>
      </c>
      <c r="G4" s="87" t="s">
        <v>118</v>
      </c>
    </row>
    <row r="5" spans="1:7">
      <c r="A5" s="94">
        <v>1</v>
      </c>
      <c r="B5" s="50" t="s">
        <v>719</v>
      </c>
      <c r="C5" s="50" t="s">
        <v>203</v>
      </c>
      <c r="D5" s="70">
        <v>0</v>
      </c>
      <c r="E5" s="70">
        <v>0</v>
      </c>
      <c r="F5" s="70">
        <v>4</v>
      </c>
      <c r="G5" s="70">
        <v>0</v>
      </c>
    </row>
    <row r="6" spans="1:7">
      <c r="A6" s="94">
        <v>2</v>
      </c>
      <c r="B6" s="50" t="s">
        <v>720</v>
      </c>
      <c r="C6" s="50" t="s">
        <v>15</v>
      </c>
      <c r="D6" s="70">
        <v>0</v>
      </c>
      <c r="E6" s="70">
        <v>0</v>
      </c>
      <c r="F6" s="70">
        <v>0</v>
      </c>
      <c r="G6" s="70">
        <v>0</v>
      </c>
    </row>
    <row r="7" spans="1:7">
      <c r="A7" s="94">
        <v>3</v>
      </c>
      <c r="B7" s="50" t="s">
        <v>721</v>
      </c>
      <c r="C7" s="50" t="s">
        <v>15</v>
      </c>
      <c r="D7" s="70">
        <v>1</v>
      </c>
      <c r="E7" s="70">
        <v>0</v>
      </c>
      <c r="F7" s="70">
        <v>0</v>
      </c>
      <c r="G7" s="70">
        <v>0</v>
      </c>
    </row>
    <row r="8" spans="1:7">
      <c r="A8" s="94">
        <v>4</v>
      </c>
      <c r="B8" s="50" t="s">
        <v>722</v>
      </c>
      <c r="C8" s="50" t="s">
        <v>15</v>
      </c>
      <c r="D8" s="70">
        <v>0</v>
      </c>
      <c r="E8" s="70">
        <v>0</v>
      </c>
      <c r="F8" s="70">
        <v>0</v>
      </c>
      <c r="G8" s="70">
        <v>0</v>
      </c>
    </row>
    <row r="9" spans="1:7">
      <c r="A9" s="94">
        <v>5</v>
      </c>
      <c r="B9" s="50" t="s">
        <v>723</v>
      </c>
      <c r="C9" s="50" t="s">
        <v>15</v>
      </c>
      <c r="D9" s="70">
        <v>0</v>
      </c>
      <c r="E9" s="70">
        <v>0</v>
      </c>
      <c r="F9" s="70">
        <v>2</v>
      </c>
      <c r="G9" s="70">
        <v>0</v>
      </c>
    </row>
    <row r="10" spans="1:7">
      <c r="A10" s="94">
        <v>6</v>
      </c>
      <c r="B10" s="50" t="s">
        <v>724</v>
      </c>
      <c r="C10" s="50" t="s">
        <v>15</v>
      </c>
      <c r="D10" s="70">
        <v>0</v>
      </c>
      <c r="E10" s="70">
        <v>0</v>
      </c>
      <c r="F10" s="70">
        <v>0</v>
      </c>
      <c r="G10" s="70">
        <v>0</v>
      </c>
    </row>
    <row r="11" spans="1:7">
      <c r="A11" s="94">
        <v>7</v>
      </c>
      <c r="B11" s="50" t="s">
        <v>725</v>
      </c>
      <c r="C11" s="50" t="s">
        <v>204</v>
      </c>
      <c r="D11" s="70">
        <v>0</v>
      </c>
      <c r="E11" s="70">
        <v>0</v>
      </c>
      <c r="F11" s="70">
        <v>5</v>
      </c>
      <c r="G11" s="70">
        <v>0</v>
      </c>
    </row>
    <row r="12" spans="1:7">
      <c r="A12" s="94">
        <v>8</v>
      </c>
      <c r="B12" s="50" t="s">
        <v>726</v>
      </c>
      <c r="C12" s="50" t="s">
        <v>15</v>
      </c>
      <c r="D12" s="70">
        <v>0</v>
      </c>
      <c r="E12" s="70">
        <v>0</v>
      </c>
      <c r="F12" s="70">
        <v>10</v>
      </c>
      <c r="G12" s="70">
        <v>0</v>
      </c>
    </row>
    <row r="13" spans="1:7">
      <c r="A13" s="94">
        <v>9</v>
      </c>
      <c r="B13" s="50" t="s">
        <v>727</v>
      </c>
      <c r="C13" s="50" t="s">
        <v>15</v>
      </c>
      <c r="D13" s="70">
        <v>0</v>
      </c>
      <c r="E13" s="70">
        <v>0</v>
      </c>
      <c r="F13" s="70">
        <v>7</v>
      </c>
      <c r="G13" s="70">
        <v>0</v>
      </c>
    </row>
    <row r="14" spans="1:7">
      <c r="A14" s="94">
        <v>10</v>
      </c>
      <c r="B14" s="50" t="s">
        <v>728</v>
      </c>
      <c r="C14" s="50" t="s">
        <v>15</v>
      </c>
      <c r="D14" s="70">
        <v>0</v>
      </c>
      <c r="E14" s="70">
        <v>0</v>
      </c>
      <c r="F14" s="70">
        <v>10</v>
      </c>
      <c r="G14" s="70">
        <v>0</v>
      </c>
    </row>
    <row r="15" spans="1:7">
      <c r="A15" s="94">
        <v>11</v>
      </c>
      <c r="B15" s="50" t="s">
        <v>729</v>
      </c>
      <c r="C15" s="50" t="s">
        <v>15</v>
      </c>
      <c r="D15" s="70">
        <v>0</v>
      </c>
      <c r="E15" s="70">
        <v>0</v>
      </c>
      <c r="F15" s="70">
        <v>7</v>
      </c>
      <c r="G15" s="70">
        <v>0</v>
      </c>
    </row>
    <row r="16" spans="1:7">
      <c r="A16" s="94">
        <v>12</v>
      </c>
      <c r="B16" s="50" t="s">
        <v>730</v>
      </c>
      <c r="C16" s="50" t="s">
        <v>15</v>
      </c>
      <c r="D16" s="70">
        <v>0</v>
      </c>
      <c r="E16" s="70">
        <v>0</v>
      </c>
      <c r="F16" s="70">
        <v>10</v>
      </c>
      <c r="G16" s="70">
        <v>0</v>
      </c>
    </row>
    <row r="17" spans="1:7">
      <c r="A17" s="94">
        <v>13</v>
      </c>
      <c r="B17" s="50" t="s">
        <v>731</v>
      </c>
      <c r="C17" s="50" t="s">
        <v>15</v>
      </c>
      <c r="D17" s="70">
        <v>0</v>
      </c>
      <c r="E17" s="70">
        <v>0</v>
      </c>
      <c r="F17" s="70">
        <v>5</v>
      </c>
      <c r="G17" s="70">
        <v>0</v>
      </c>
    </row>
    <row r="18" spans="1:7">
      <c r="A18" s="94">
        <v>14</v>
      </c>
      <c r="B18" s="50" t="s">
        <v>732</v>
      </c>
      <c r="C18" s="50" t="s">
        <v>15</v>
      </c>
      <c r="D18" s="70">
        <v>0</v>
      </c>
      <c r="E18" s="70">
        <v>0</v>
      </c>
      <c r="F18" s="70">
        <v>4</v>
      </c>
      <c r="G18" s="70">
        <v>0</v>
      </c>
    </row>
    <row r="19" spans="1:7">
      <c r="A19" s="94">
        <v>15</v>
      </c>
      <c r="B19" s="50" t="s">
        <v>733</v>
      </c>
      <c r="C19" s="50" t="s">
        <v>15</v>
      </c>
      <c r="D19" s="70">
        <v>1</v>
      </c>
      <c r="E19" s="70">
        <v>0</v>
      </c>
      <c r="F19" s="70">
        <v>5</v>
      </c>
      <c r="G19" s="70">
        <v>0</v>
      </c>
    </row>
    <row r="20" spans="1:7">
      <c r="A20" s="94">
        <v>16</v>
      </c>
      <c r="B20" s="50" t="s">
        <v>734</v>
      </c>
      <c r="C20" s="50" t="s">
        <v>15</v>
      </c>
      <c r="D20" s="70">
        <v>0</v>
      </c>
      <c r="E20" s="70">
        <v>0</v>
      </c>
      <c r="F20" s="70">
        <v>0</v>
      </c>
      <c r="G20" s="70">
        <v>0</v>
      </c>
    </row>
    <row r="21" spans="1:7">
      <c r="A21" s="94">
        <v>17</v>
      </c>
      <c r="B21" s="50" t="s">
        <v>735</v>
      </c>
      <c r="C21" s="50" t="s">
        <v>15</v>
      </c>
      <c r="D21" s="70">
        <v>0</v>
      </c>
      <c r="E21" s="70">
        <v>0</v>
      </c>
      <c r="F21" s="70">
        <v>1</v>
      </c>
      <c r="G21" s="70">
        <v>0</v>
      </c>
    </row>
    <row r="22" spans="1:7">
      <c r="A22" s="94">
        <v>18</v>
      </c>
      <c r="B22" s="50" t="s">
        <v>736</v>
      </c>
      <c r="C22" s="50" t="s">
        <v>15</v>
      </c>
      <c r="D22" s="70">
        <v>0</v>
      </c>
      <c r="E22" s="70">
        <v>0</v>
      </c>
      <c r="F22" s="70">
        <v>1</v>
      </c>
      <c r="G22" s="70">
        <v>0</v>
      </c>
    </row>
    <row r="23" spans="1:7">
      <c r="A23" s="94">
        <v>19</v>
      </c>
      <c r="B23" s="50" t="s">
        <v>737</v>
      </c>
      <c r="C23" s="50" t="s">
        <v>15</v>
      </c>
      <c r="D23" s="70">
        <v>0</v>
      </c>
      <c r="E23" s="70">
        <v>0</v>
      </c>
      <c r="F23" s="70">
        <v>0</v>
      </c>
      <c r="G23" s="70">
        <v>0</v>
      </c>
    </row>
    <row r="24" spans="1:7">
      <c r="A24" s="94">
        <v>20</v>
      </c>
      <c r="B24" s="50" t="s">
        <v>738</v>
      </c>
      <c r="C24" s="50" t="s">
        <v>15</v>
      </c>
      <c r="D24" s="70">
        <v>0</v>
      </c>
      <c r="E24" s="70">
        <v>0</v>
      </c>
      <c r="F24" s="70">
        <v>0</v>
      </c>
      <c r="G24" s="70">
        <v>0</v>
      </c>
    </row>
    <row r="25" spans="1:7" ht="14.25" customHeight="1">
      <c r="A25" s="94">
        <v>21</v>
      </c>
      <c r="B25" s="50" t="s">
        <v>739</v>
      </c>
      <c r="C25" s="50" t="s">
        <v>204</v>
      </c>
      <c r="D25" s="70">
        <v>0</v>
      </c>
      <c r="E25" s="70">
        <v>0</v>
      </c>
      <c r="F25" s="70">
        <v>1</v>
      </c>
      <c r="G25" s="70">
        <v>0</v>
      </c>
    </row>
    <row r="26" spans="1:7">
      <c r="A26" s="94">
        <v>22</v>
      </c>
      <c r="B26" s="50" t="s">
        <v>740</v>
      </c>
      <c r="C26" s="50" t="s">
        <v>204</v>
      </c>
      <c r="D26" s="70">
        <v>0</v>
      </c>
      <c r="E26" s="70">
        <v>0</v>
      </c>
      <c r="F26" s="70">
        <v>1</v>
      </c>
      <c r="G26" s="70">
        <v>0</v>
      </c>
    </row>
    <row r="27" spans="1:7">
      <c r="A27" s="94">
        <v>23</v>
      </c>
      <c r="B27" s="50" t="s">
        <v>741</v>
      </c>
      <c r="C27" s="50" t="s">
        <v>15</v>
      </c>
      <c r="D27" s="70">
        <v>0</v>
      </c>
      <c r="E27" s="70">
        <v>0</v>
      </c>
      <c r="F27" s="70">
        <v>1</v>
      </c>
      <c r="G27" s="70">
        <v>0</v>
      </c>
    </row>
    <row r="28" spans="1:7">
      <c r="A28" s="94">
        <v>24</v>
      </c>
      <c r="B28" s="50" t="s">
        <v>552</v>
      </c>
      <c r="C28" s="50" t="s">
        <v>15</v>
      </c>
      <c r="D28" s="70">
        <v>0</v>
      </c>
      <c r="E28" s="70">
        <v>0</v>
      </c>
      <c r="F28" s="70">
        <v>1</v>
      </c>
      <c r="G28" s="70">
        <v>0</v>
      </c>
    </row>
    <row r="29" spans="1:7">
      <c r="A29" s="94">
        <v>25</v>
      </c>
      <c r="B29" s="50" t="s">
        <v>742</v>
      </c>
      <c r="C29" s="50" t="s">
        <v>15</v>
      </c>
      <c r="D29" s="70">
        <v>0</v>
      </c>
      <c r="E29" s="70">
        <v>0</v>
      </c>
      <c r="F29" s="70">
        <v>1</v>
      </c>
      <c r="G29" s="70">
        <v>0</v>
      </c>
    </row>
    <row r="30" spans="1:7">
      <c r="A30" s="94">
        <v>26</v>
      </c>
      <c r="B30" s="50" t="s">
        <v>743</v>
      </c>
      <c r="C30" s="50" t="s">
        <v>15</v>
      </c>
      <c r="D30" s="70">
        <v>1</v>
      </c>
      <c r="E30" s="70">
        <v>0</v>
      </c>
      <c r="F30" s="70">
        <v>1</v>
      </c>
      <c r="G30" s="70">
        <v>0</v>
      </c>
    </row>
    <row r="31" spans="1:7">
      <c r="A31" s="94">
        <v>27</v>
      </c>
      <c r="B31" s="50" t="s">
        <v>744</v>
      </c>
      <c r="C31" s="50" t="s">
        <v>15</v>
      </c>
      <c r="D31" s="70">
        <v>0</v>
      </c>
      <c r="E31" s="70">
        <v>0</v>
      </c>
      <c r="F31" s="70">
        <v>0</v>
      </c>
      <c r="G31" s="70">
        <v>0</v>
      </c>
    </row>
    <row r="32" spans="1:7">
      <c r="A32" s="94">
        <v>28</v>
      </c>
      <c r="B32" s="50" t="s">
        <v>745</v>
      </c>
      <c r="C32" s="50" t="s">
        <v>15</v>
      </c>
      <c r="D32" s="70">
        <v>1</v>
      </c>
      <c r="E32" s="70">
        <v>0</v>
      </c>
      <c r="F32" s="70">
        <v>0</v>
      </c>
      <c r="G32" s="70">
        <v>0</v>
      </c>
    </row>
    <row r="33" spans="1:7">
      <c r="A33" s="94">
        <v>29</v>
      </c>
      <c r="B33" s="50" t="s">
        <v>746</v>
      </c>
      <c r="C33" s="50" t="s">
        <v>15</v>
      </c>
      <c r="D33" s="70">
        <v>1</v>
      </c>
      <c r="E33" s="70">
        <v>0</v>
      </c>
      <c r="F33" s="70">
        <v>0</v>
      </c>
      <c r="G33" s="70">
        <v>0</v>
      </c>
    </row>
    <row r="34" spans="1:7">
      <c r="A34" s="94">
        <v>30</v>
      </c>
      <c r="B34" s="50" t="s">
        <v>747</v>
      </c>
      <c r="C34" s="50" t="s">
        <v>15</v>
      </c>
      <c r="D34" s="70">
        <v>0</v>
      </c>
      <c r="E34" s="70">
        <v>0</v>
      </c>
      <c r="F34" s="70">
        <v>0</v>
      </c>
      <c r="G34" s="70">
        <v>0</v>
      </c>
    </row>
    <row r="35" spans="1:7">
      <c r="A35" s="94">
        <v>31</v>
      </c>
      <c r="B35" s="50" t="s">
        <v>748</v>
      </c>
      <c r="C35" s="50" t="s">
        <v>15</v>
      </c>
      <c r="D35" s="70">
        <v>0</v>
      </c>
      <c r="E35" s="70">
        <v>0</v>
      </c>
      <c r="F35" s="70">
        <v>0</v>
      </c>
      <c r="G35" s="70">
        <v>0</v>
      </c>
    </row>
    <row r="36" spans="1:7">
      <c r="A36" s="94">
        <v>32</v>
      </c>
      <c r="B36" s="50" t="s">
        <v>749</v>
      </c>
      <c r="C36" s="50" t="s">
        <v>15</v>
      </c>
      <c r="D36" s="70">
        <v>0</v>
      </c>
      <c r="E36" s="70">
        <v>0</v>
      </c>
      <c r="F36" s="70">
        <v>1</v>
      </c>
      <c r="G36" s="70">
        <v>0</v>
      </c>
    </row>
    <row r="37" spans="1:7">
      <c r="A37" s="94">
        <v>33</v>
      </c>
      <c r="B37" s="50" t="s">
        <v>750</v>
      </c>
      <c r="C37" s="50" t="s">
        <v>15</v>
      </c>
      <c r="D37" s="70">
        <v>1</v>
      </c>
      <c r="E37" s="70">
        <v>1</v>
      </c>
      <c r="F37" s="70">
        <v>1</v>
      </c>
      <c r="G37" s="70">
        <v>0</v>
      </c>
    </row>
    <row r="38" spans="1:7">
      <c r="A38" s="94">
        <v>34</v>
      </c>
      <c r="B38" s="50" t="s">
        <v>751</v>
      </c>
      <c r="C38" s="50" t="s">
        <v>15</v>
      </c>
      <c r="D38" s="70">
        <v>0</v>
      </c>
      <c r="E38" s="70">
        <v>0</v>
      </c>
      <c r="F38" s="70">
        <v>1</v>
      </c>
      <c r="G38" s="70">
        <v>0</v>
      </c>
    </row>
    <row r="39" spans="1:7">
      <c r="A39" s="94">
        <v>35</v>
      </c>
      <c r="B39" s="50" t="s">
        <v>752</v>
      </c>
      <c r="C39" s="50" t="s">
        <v>204</v>
      </c>
      <c r="D39" s="70">
        <v>0</v>
      </c>
      <c r="E39" s="70">
        <v>0</v>
      </c>
      <c r="F39" s="70">
        <v>1</v>
      </c>
      <c r="G39" s="70">
        <v>0</v>
      </c>
    </row>
    <row r="40" spans="1:7">
      <c r="A40" s="94">
        <v>36</v>
      </c>
      <c r="B40" s="50" t="s">
        <v>753</v>
      </c>
      <c r="C40" s="50" t="s">
        <v>204</v>
      </c>
      <c r="D40" s="70">
        <v>0</v>
      </c>
      <c r="E40" s="70">
        <v>0</v>
      </c>
      <c r="F40" s="70">
        <v>1</v>
      </c>
      <c r="G40" s="70">
        <v>0</v>
      </c>
    </row>
    <row r="41" spans="1:7">
      <c r="A41" s="94">
        <v>37</v>
      </c>
      <c r="B41" s="50" t="s">
        <v>754</v>
      </c>
      <c r="C41" s="50" t="s">
        <v>15</v>
      </c>
      <c r="D41" s="70">
        <v>4</v>
      </c>
      <c r="E41" s="70">
        <v>4</v>
      </c>
      <c r="F41" s="70">
        <v>2</v>
      </c>
      <c r="G41" s="70">
        <v>0</v>
      </c>
    </row>
    <row r="42" spans="1:7">
      <c r="A42" s="94">
        <v>38</v>
      </c>
      <c r="B42" s="50" t="s">
        <v>755</v>
      </c>
      <c r="C42" s="50" t="s">
        <v>15</v>
      </c>
      <c r="D42" s="70">
        <v>0</v>
      </c>
      <c r="E42" s="70">
        <v>0</v>
      </c>
      <c r="F42" s="70">
        <v>1</v>
      </c>
      <c r="G42" s="70">
        <v>0</v>
      </c>
    </row>
    <row r="43" spans="1:7">
      <c r="A43" s="94">
        <v>39</v>
      </c>
      <c r="B43" s="50" t="s">
        <v>756</v>
      </c>
      <c r="C43" s="50" t="s">
        <v>15</v>
      </c>
      <c r="D43" s="70">
        <v>0</v>
      </c>
      <c r="E43" s="70">
        <v>0</v>
      </c>
      <c r="F43" s="70">
        <v>10</v>
      </c>
      <c r="G43" s="70">
        <v>0</v>
      </c>
    </row>
    <row r="44" spans="1:7">
      <c r="A44" s="94">
        <v>40</v>
      </c>
      <c r="B44" s="50" t="s">
        <v>757</v>
      </c>
      <c r="C44" s="50" t="s">
        <v>15</v>
      </c>
      <c r="D44" s="70">
        <v>0</v>
      </c>
      <c r="E44" s="70">
        <v>0</v>
      </c>
      <c r="F44" s="70">
        <v>1</v>
      </c>
      <c r="G44" s="70">
        <v>0</v>
      </c>
    </row>
    <row r="45" spans="1:7">
      <c r="A45" s="94">
        <v>41</v>
      </c>
      <c r="B45" s="50" t="s">
        <v>758</v>
      </c>
      <c r="C45" s="50" t="s">
        <v>15</v>
      </c>
      <c r="D45" s="70">
        <v>0</v>
      </c>
      <c r="E45" s="70">
        <v>0</v>
      </c>
      <c r="F45" s="70">
        <v>1</v>
      </c>
      <c r="G45" s="70">
        <v>0</v>
      </c>
    </row>
    <row r="46" spans="1:7">
      <c r="A46" s="94">
        <v>42</v>
      </c>
      <c r="B46" s="50" t="s">
        <v>759</v>
      </c>
      <c r="C46" s="50" t="s">
        <v>15</v>
      </c>
      <c r="D46" s="70">
        <v>0</v>
      </c>
      <c r="E46" s="70">
        <v>0</v>
      </c>
      <c r="F46" s="70">
        <v>2</v>
      </c>
      <c r="G46" s="70">
        <v>0</v>
      </c>
    </row>
    <row r="47" spans="1:7">
      <c r="A47" s="94">
        <v>43</v>
      </c>
      <c r="B47" s="50" t="s">
        <v>760</v>
      </c>
      <c r="C47" s="50" t="s">
        <v>15</v>
      </c>
      <c r="D47" s="70">
        <v>0</v>
      </c>
      <c r="E47" s="70">
        <v>0</v>
      </c>
      <c r="F47" s="70">
        <v>2</v>
      </c>
      <c r="G47" s="70">
        <v>0</v>
      </c>
    </row>
    <row r="48" spans="1:7">
      <c r="A48" s="94">
        <v>44</v>
      </c>
      <c r="B48" s="50" t="s">
        <v>761</v>
      </c>
      <c r="C48" s="50" t="s">
        <v>15</v>
      </c>
      <c r="D48" s="70">
        <v>1</v>
      </c>
      <c r="E48" s="70">
        <v>1</v>
      </c>
      <c r="F48" s="70">
        <v>3</v>
      </c>
      <c r="G48" s="70">
        <v>0</v>
      </c>
    </row>
    <row r="49" spans="1:7">
      <c r="A49" s="94">
        <v>45</v>
      </c>
      <c r="B49" s="50" t="s">
        <v>762</v>
      </c>
      <c r="C49" s="50" t="s">
        <v>204</v>
      </c>
      <c r="D49" s="70">
        <v>1</v>
      </c>
      <c r="E49" s="70">
        <v>1</v>
      </c>
      <c r="F49" s="70">
        <v>2</v>
      </c>
      <c r="G49" s="70">
        <v>0</v>
      </c>
    </row>
    <row r="50" spans="1:7">
      <c r="A50" s="94">
        <v>46</v>
      </c>
      <c r="B50" s="50" t="s">
        <v>763</v>
      </c>
      <c r="C50" s="50" t="s">
        <v>204</v>
      </c>
      <c r="D50" s="70">
        <v>0</v>
      </c>
      <c r="E50" s="70">
        <v>0</v>
      </c>
      <c r="F50" s="70">
        <v>1</v>
      </c>
      <c r="G50" s="70">
        <v>0</v>
      </c>
    </row>
    <row r="51" spans="1:7">
      <c r="A51" s="94">
        <v>47</v>
      </c>
      <c r="B51" s="50" t="s">
        <v>741</v>
      </c>
      <c r="C51" s="50" t="s">
        <v>204</v>
      </c>
      <c r="D51" s="70">
        <v>0</v>
      </c>
      <c r="E51" s="70">
        <v>0</v>
      </c>
      <c r="F51" s="70">
        <v>1</v>
      </c>
      <c r="G51" s="70">
        <v>0</v>
      </c>
    </row>
    <row r="52" spans="1:7">
      <c r="A52" s="94">
        <v>48</v>
      </c>
      <c r="B52" s="50" t="s">
        <v>205</v>
      </c>
      <c r="C52" s="50" t="s">
        <v>15</v>
      </c>
      <c r="D52" s="70">
        <v>0</v>
      </c>
      <c r="E52" s="70">
        <v>0</v>
      </c>
      <c r="F52" s="70">
        <v>5</v>
      </c>
      <c r="G52" s="70">
        <v>0</v>
      </c>
    </row>
    <row r="54" spans="1:7" ht="62.25" customHeight="1">
      <c r="A54" s="139" t="s">
        <v>162</v>
      </c>
      <c r="B54" s="139"/>
      <c r="C54" s="139"/>
      <c r="D54" s="139"/>
      <c r="E54" s="139"/>
      <c r="F54" s="139"/>
    </row>
    <row r="55" spans="1:7" ht="33" customHeight="1">
      <c r="A55" s="139" t="s">
        <v>196</v>
      </c>
      <c r="B55" s="139"/>
      <c r="C55" s="139"/>
      <c r="D55" s="139"/>
      <c r="E55" s="139"/>
      <c r="F55" s="139"/>
    </row>
  </sheetData>
  <sheetProtection password="CEE5" sheet="1" objects="1" scenarios="1"/>
  <mergeCells count="7">
    <mergeCell ref="A54:F54"/>
    <mergeCell ref="A55:F55"/>
    <mergeCell ref="A3:A4"/>
    <mergeCell ref="B3:B4"/>
    <mergeCell ref="C3:C4"/>
    <mergeCell ref="D3:E3"/>
    <mergeCell ref="F3:G3"/>
  </mergeCells>
  <phoneticPr fontId="14" type="noConversion"/>
  <conditionalFormatting sqref="D5:G52">
    <cfRule type="notContainsBlanks" dxfId="3" priority="1">
      <formula>LEN(TRIM(D5))&gt;0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80"/>
  <sheetViews>
    <sheetView topLeftCell="B12" workbookViewId="0">
      <selection activeCell="F35" sqref="F35"/>
    </sheetView>
  </sheetViews>
  <sheetFormatPr defaultRowHeight="15"/>
  <cols>
    <col min="2" max="2" width="63.85546875" style="1" customWidth="1"/>
    <col min="3" max="3" width="22.140625" style="1" customWidth="1"/>
    <col min="4" max="4" width="23.7109375" customWidth="1"/>
    <col min="5" max="5" width="24.42578125" customWidth="1"/>
    <col min="6" max="7" width="18.140625" customWidth="1"/>
  </cols>
  <sheetData>
    <row r="1" spans="1:7">
      <c r="B1" s="1" t="s">
        <v>35</v>
      </c>
    </row>
    <row r="2" spans="1:7" s="10" customFormat="1" ht="45">
      <c r="B2" s="2" t="s">
        <v>37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1" customFormat="1" ht="57" customHeight="1">
      <c r="A4" s="129"/>
      <c r="B4" s="132"/>
      <c r="C4" s="132"/>
      <c r="D4" s="73" t="s">
        <v>120</v>
      </c>
      <c r="E4" s="87" t="s">
        <v>121</v>
      </c>
      <c r="F4" s="87" t="s">
        <v>122</v>
      </c>
      <c r="G4" s="87" t="s">
        <v>118</v>
      </c>
    </row>
    <row r="5" spans="1:7" ht="30">
      <c r="A5" s="94">
        <v>1</v>
      </c>
      <c r="B5" s="50" t="s">
        <v>764</v>
      </c>
      <c r="C5" s="50" t="s">
        <v>15</v>
      </c>
      <c r="D5" s="70">
        <v>0</v>
      </c>
      <c r="E5" s="70">
        <v>0</v>
      </c>
      <c r="F5" s="70">
        <v>0</v>
      </c>
      <c r="G5" s="70">
        <v>0</v>
      </c>
    </row>
    <row r="6" spans="1:7" ht="30">
      <c r="A6" s="94">
        <v>2</v>
      </c>
      <c r="B6" s="50" t="s">
        <v>765</v>
      </c>
      <c r="C6" s="50" t="s">
        <v>15</v>
      </c>
      <c r="D6" s="70">
        <v>0</v>
      </c>
      <c r="E6" s="70">
        <v>0</v>
      </c>
      <c r="F6" s="70">
        <v>0</v>
      </c>
      <c r="G6" s="70">
        <v>0</v>
      </c>
    </row>
    <row r="7" spans="1:7">
      <c r="A7" s="94">
        <v>3</v>
      </c>
      <c r="B7" s="50" t="s">
        <v>766</v>
      </c>
      <c r="C7" s="50" t="s">
        <v>15</v>
      </c>
      <c r="D7" s="70">
        <v>0</v>
      </c>
      <c r="E7" s="70">
        <v>0</v>
      </c>
      <c r="F7" s="70">
        <v>0</v>
      </c>
      <c r="G7" s="70">
        <v>0</v>
      </c>
    </row>
    <row r="8" spans="1:7">
      <c r="A8" s="94">
        <v>4</v>
      </c>
      <c r="B8" s="50" t="s">
        <v>767</v>
      </c>
      <c r="C8" s="50" t="s">
        <v>15</v>
      </c>
      <c r="D8" s="70">
        <v>0</v>
      </c>
      <c r="E8" s="70">
        <v>0</v>
      </c>
      <c r="F8" s="70">
        <v>0</v>
      </c>
      <c r="G8" s="70">
        <v>0</v>
      </c>
    </row>
    <row r="9" spans="1:7" ht="30">
      <c r="A9" s="94">
        <v>5</v>
      </c>
      <c r="B9" s="50" t="s">
        <v>768</v>
      </c>
      <c r="C9" s="50" t="s">
        <v>15</v>
      </c>
      <c r="D9" s="70">
        <v>0</v>
      </c>
      <c r="E9" s="70">
        <v>0</v>
      </c>
      <c r="F9" s="70">
        <v>0</v>
      </c>
      <c r="G9" s="70">
        <v>0</v>
      </c>
    </row>
    <row r="10" spans="1:7">
      <c r="A10" s="94">
        <v>6</v>
      </c>
      <c r="B10" s="50" t="s">
        <v>769</v>
      </c>
      <c r="C10" s="50" t="s">
        <v>15</v>
      </c>
      <c r="D10" s="70">
        <v>0</v>
      </c>
      <c r="E10" s="70">
        <v>0</v>
      </c>
      <c r="F10" s="70">
        <v>1</v>
      </c>
      <c r="G10" s="70">
        <v>0</v>
      </c>
    </row>
    <row r="11" spans="1:7">
      <c r="A11" s="94">
        <v>7</v>
      </c>
      <c r="B11" s="50" t="s">
        <v>770</v>
      </c>
      <c r="C11" s="50" t="s">
        <v>15</v>
      </c>
      <c r="D11" s="70">
        <v>1</v>
      </c>
      <c r="E11" s="70">
        <v>0</v>
      </c>
      <c r="F11" s="70">
        <v>0</v>
      </c>
      <c r="G11" s="70">
        <v>0</v>
      </c>
    </row>
    <row r="12" spans="1:7">
      <c r="A12" s="94">
        <v>8</v>
      </c>
      <c r="B12" s="50" t="s">
        <v>771</v>
      </c>
      <c r="C12" s="50" t="s">
        <v>15</v>
      </c>
      <c r="D12" s="70">
        <v>0</v>
      </c>
      <c r="E12" s="70">
        <v>0</v>
      </c>
      <c r="F12" s="70">
        <v>0</v>
      </c>
      <c r="G12" s="70">
        <v>0</v>
      </c>
    </row>
    <row r="13" spans="1:7" ht="30">
      <c r="A13" s="94">
        <v>9</v>
      </c>
      <c r="B13" s="50" t="s">
        <v>772</v>
      </c>
      <c r="C13" s="50" t="s">
        <v>15</v>
      </c>
      <c r="D13" s="70">
        <v>0</v>
      </c>
      <c r="E13" s="70">
        <v>0</v>
      </c>
      <c r="F13" s="70">
        <v>0</v>
      </c>
      <c r="G13" s="70">
        <v>0</v>
      </c>
    </row>
    <row r="14" spans="1:7">
      <c r="A14" s="94">
        <v>10</v>
      </c>
      <c r="B14" s="50" t="s">
        <v>773</v>
      </c>
      <c r="C14" s="50" t="s">
        <v>15</v>
      </c>
      <c r="D14" s="70">
        <v>0</v>
      </c>
      <c r="E14" s="70">
        <v>0</v>
      </c>
      <c r="F14" s="70">
        <v>2</v>
      </c>
      <c r="G14" s="70">
        <v>0</v>
      </c>
    </row>
    <row r="15" spans="1:7">
      <c r="A15" s="94">
        <v>11</v>
      </c>
      <c r="B15" s="50" t="s">
        <v>774</v>
      </c>
      <c r="C15" s="50" t="s">
        <v>15</v>
      </c>
      <c r="D15" s="70">
        <v>0</v>
      </c>
      <c r="E15" s="70">
        <v>0</v>
      </c>
      <c r="F15" s="70">
        <v>2</v>
      </c>
      <c r="G15" s="70">
        <v>0</v>
      </c>
    </row>
    <row r="16" spans="1:7">
      <c r="A16" s="94">
        <v>12</v>
      </c>
      <c r="B16" s="50" t="s">
        <v>775</v>
      </c>
      <c r="C16" s="50" t="s">
        <v>15</v>
      </c>
      <c r="D16" s="70">
        <v>0</v>
      </c>
      <c r="E16" s="70">
        <v>0</v>
      </c>
      <c r="F16" s="70">
        <v>1</v>
      </c>
      <c r="G16" s="70">
        <v>0</v>
      </c>
    </row>
    <row r="17" spans="1:7">
      <c r="A17" s="94">
        <v>13</v>
      </c>
      <c r="B17" s="50" t="s">
        <v>776</v>
      </c>
      <c r="C17" s="50" t="s">
        <v>15</v>
      </c>
      <c r="D17" s="70">
        <v>0</v>
      </c>
      <c r="E17" s="70">
        <v>0</v>
      </c>
      <c r="F17" s="70">
        <v>1</v>
      </c>
      <c r="G17" s="70">
        <v>0</v>
      </c>
    </row>
    <row r="18" spans="1:7">
      <c r="A18" s="94">
        <v>14</v>
      </c>
      <c r="B18" s="50" t="s">
        <v>777</v>
      </c>
      <c r="C18" s="50" t="s">
        <v>15</v>
      </c>
      <c r="D18" s="70">
        <v>0</v>
      </c>
      <c r="E18" s="70">
        <v>0</v>
      </c>
      <c r="F18" s="70">
        <v>1</v>
      </c>
      <c r="G18" s="70">
        <v>0</v>
      </c>
    </row>
    <row r="19" spans="1:7">
      <c r="A19" s="94">
        <v>15</v>
      </c>
      <c r="B19" s="50" t="s">
        <v>778</v>
      </c>
      <c r="C19" s="50" t="s">
        <v>15</v>
      </c>
      <c r="D19" s="70">
        <v>1</v>
      </c>
      <c r="E19" s="70">
        <v>1</v>
      </c>
      <c r="F19" s="70">
        <v>2</v>
      </c>
      <c r="G19" s="70">
        <v>0</v>
      </c>
    </row>
    <row r="20" spans="1:7">
      <c r="A20" s="94">
        <v>16</v>
      </c>
      <c r="B20" s="50" t="s">
        <v>779</v>
      </c>
      <c r="C20" s="50" t="s">
        <v>15</v>
      </c>
      <c r="D20" s="70">
        <v>0</v>
      </c>
      <c r="E20" s="70">
        <v>0</v>
      </c>
      <c r="F20" s="70">
        <v>2</v>
      </c>
      <c r="G20" s="70">
        <v>0</v>
      </c>
    </row>
    <row r="21" spans="1:7">
      <c r="A21" s="94">
        <v>17</v>
      </c>
      <c r="B21" s="50" t="s">
        <v>780</v>
      </c>
      <c r="C21" s="50" t="s">
        <v>15</v>
      </c>
      <c r="D21" s="70">
        <v>0</v>
      </c>
      <c r="E21" s="70">
        <v>0</v>
      </c>
      <c r="F21" s="70">
        <v>0</v>
      </c>
      <c r="G21" s="70">
        <v>0</v>
      </c>
    </row>
    <row r="22" spans="1:7">
      <c r="A22" s="94">
        <v>18</v>
      </c>
      <c r="B22" s="50" t="s">
        <v>781</v>
      </c>
      <c r="C22" s="50" t="s">
        <v>15</v>
      </c>
      <c r="D22" s="70">
        <v>0</v>
      </c>
      <c r="E22" s="70">
        <v>0</v>
      </c>
      <c r="F22" s="70">
        <v>2</v>
      </c>
      <c r="G22" s="70">
        <v>0</v>
      </c>
    </row>
    <row r="23" spans="1:7">
      <c r="A23" s="94">
        <v>19</v>
      </c>
      <c r="B23" s="50" t="s">
        <v>782</v>
      </c>
      <c r="C23" s="50" t="s">
        <v>15</v>
      </c>
      <c r="D23" s="70">
        <v>0</v>
      </c>
      <c r="E23" s="70">
        <v>0</v>
      </c>
      <c r="F23" s="70">
        <v>2</v>
      </c>
      <c r="G23" s="70">
        <v>0</v>
      </c>
    </row>
    <row r="24" spans="1:7">
      <c r="A24" s="94">
        <v>20</v>
      </c>
      <c r="B24" s="50" t="s">
        <v>783</v>
      </c>
      <c r="C24" s="50" t="s">
        <v>171</v>
      </c>
      <c r="D24" s="70">
        <v>0</v>
      </c>
      <c r="E24" s="70">
        <v>0</v>
      </c>
      <c r="F24" s="70">
        <v>1</v>
      </c>
      <c r="G24" s="70">
        <v>0</v>
      </c>
    </row>
    <row r="25" spans="1:7">
      <c r="A25" s="94">
        <v>21</v>
      </c>
      <c r="B25" s="50" t="s">
        <v>784</v>
      </c>
      <c r="C25" s="50" t="s">
        <v>15</v>
      </c>
      <c r="D25" s="70">
        <v>1</v>
      </c>
      <c r="E25" s="70">
        <v>0</v>
      </c>
      <c r="F25" s="70">
        <v>1</v>
      </c>
      <c r="G25" s="70">
        <v>0</v>
      </c>
    </row>
    <row r="26" spans="1:7">
      <c r="A26" s="94">
        <v>22</v>
      </c>
      <c r="B26" s="50" t="s">
        <v>785</v>
      </c>
      <c r="C26" s="50" t="s">
        <v>15</v>
      </c>
      <c r="D26" s="70">
        <v>1</v>
      </c>
      <c r="E26" s="70">
        <v>0</v>
      </c>
      <c r="F26" s="70">
        <v>1</v>
      </c>
      <c r="G26" s="70">
        <v>0</v>
      </c>
    </row>
    <row r="27" spans="1:7">
      <c r="A27" s="94">
        <v>23</v>
      </c>
      <c r="B27" s="50" t="s">
        <v>786</v>
      </c>
      <c r="C27" s="50" t="s">
        <v>15</v>
      </c>
      <c r="D27" s="70">
        <v>0</v>
      </c>
      <c r="E27" s="70">
        <v>0</v>
      </c>
      <c r="F27" s="70">
        <v>2</v>
      </c>
      <c r="G27" s="70">
        <v>0</v>
      </c>
    </row>
    <row r="28" spans="1:7">
      <c r="A28" s="94">
        <v>24</v>
      </c>
      <c r="B28" s="50" t="s">
        <v>787</v>
      </c>
      <c r="C28" s="50" t="s">
        <v>15</v>
      </c>
      <c r="D28" s="70">
        <v>1</v>
      </c>
      <c r="E28" s="70">
        <v>0</v>
      </c>
      <c r="F28" s="70">
        <v>2</v>
      </c>
      <c r="G28" s="70">
        <v>0</v>
      </c>
    </row>
    <row r="29" spans="1:7">
      <c r="A29" s="94">
        <v>25</v>
      </c>
      <c r="B29" s="50" t="s">
        <v>788</v>
      </c>
      <c r="C29" s="50" t="s">
        <v>15</v>
      </c>
      <c r="D29" s="70">
        <v>0</v>
      </c>
      <c r="E29" s="70">
        <v>0</v>
      </c>
      <c r="F29" s="125">
        <v>2</v>
      </c>
      <c r="G29" s="70">
        <v>0</v>
      </c>
    </row>
    <row r="30" spans="1:7">
      <c r="A30" s="94">
        <v>26</v>
      </c>
      <c r="B30" s="50" t="s">
        <v>789</v>
      </c>
      <c r="C30" s="50" t="s">
        <v>15</v>
      </c>
      <c r="D30" s="70">
        <v>0</v>
      </c>
      <c r="E30" s="70">
        <v>0</v>
      </c>
      <c r="F30" s="125">
        <v>1</v>
      </c>
      <c r="G30" s="70">
        <v>0</v>
      </c>
    </row>
    <row r="31" spans="1:7">
      <c r="A31" s="94">
        <v>27</v>
      </c>
      <c r="B31" s="50" t="s">
        <v>790</v>
      </c>
      <c r="C31" s="50" t="s">
        <v>15</v>
      </c>
      <c r="D31" s="70">
        <v>0</v>
      </c>
      <c r="E31" s="70">
        <v>0</v>
      </c>
      <c r="F31" s="70">
        <v>1</v>
      </c>
      <c r="G31" s="70">
        <v>0</v>
      </c>
    </row>
    <row r="32" spans="1:7">
      <c r="A32" s="94">
        <v>28</v>
      </c>
      <c r="B32" s="50" t="s">
        <v>791</v>
      </c>
      <c r="C32" s="50" t="s">
        <v>15</v>
      </c>
      <c r="D32" s="70">
        <v>0</v>
      </c>
      <c r="E32" s="70">
        <v>0</v>
      </c>
      <c r="F32" s="70">
        <v>1</v>
      </c>
      <c r="G32" s="70">
        <v>0</v>
      </c>
    </row>
    <row r="33" spans="1:7">
      <c r="A33" s="94">
        <v>29</v>
      </c>
      <c r="B33" s="50" t="s">
        <v>792</v>
      </c>
      <c r="C33" s="50" t="s">
        <v>15</v>
      </c>
      <c r="D33" s="70">
        <v>0</v>
      </c>
      <c r="E33" s="70">
        <v>0</v>
      </c>
      <c r="F33" s="70">
        <v>1</v>
      </c>
      <c r="G33" s="70">
        <v>0</v>
      </c>
    </row>
    <row r="34" spans="1:7">
      <c r="A34" s="94">
        <v>30</v>
      </c>
      <c r="B34" s="50" t="s">
        <v>793</v>
      </c>
      <c r="C34" s="50" t="s">
        <v>15</v>
      </c>
      <c r="D34" s="70">
        <v>1</v>
      </c>
      <c r="E34" s="70">
        <v>0</v>
      </c>
      <c r="F34" s="70">
        <v>0</v>
      </c>
      <c r="G34" s="70">
        <v>0</v>
      </c>
    </row>
    <row r="35" spans="1:7">
      <c r="A35" s="94">
        <v>31</v>
      </c>
      <c r="B35" s="50" t="s">
        <v>794</v>
      </c>
      <c r="C35" s="50" t="s">
        <v>107</v>
      </c>
      <c r="D35" s="70">
        <v>0</v>
      </c>
      <c r="E35" s="70">
        <v>0</v>
      </c>
      <c r="F35" s="70">
        <v>2</v>
      </c>
      <c r="G35" s="70">
        <v>0</v>
      </c>
    </row>
    <row r="36" spans="1:7">
      <c r="A36" s="94">
        <v>32</v>
      </c>
      <c r="B36" s="50" t="s">
        <v>795</v>
      </c>
      <c r="C36" s="50" t="s">
        <v>15</v>
      </c>
      <c r="D36" s="70">
        <v>0</v>
      </c>
      <c r="E36" s="70">
        <v>0</v>
      </c>
      <c r="F36" s="70">
        <v>3</v>
      </c>
      <c r="G36" s="70">
        <v>0</v>
      </c>
    </row>
    <row r="37" spans="1:7">
      <c r="A37" s="94">
        <v>33</v>
      </c>
      <c r="B37" s="50" t="s">
        <v>796</v>
      </c>
      <c r="C37" s="50" t="s">
        <v>15</v>
      </c>
      <c r="D37" s="70">
        <v>0</v>
      </c>
      <c r="E37" s="70">
        <v>0</v>
      </c>
      <c r="F37" s="70">
        <v>3</v>
      </c>
      <c r="G37" s="70">
        <v>0</v>
      </c>
    </row>
    <row r="38" spans="1:7">
      <c r="A38" s="94">
        <v>34</v>
      </c>
      <c r="B38" s="50" t="s">
        <v>797</v>
      </c>
      <c r="C38" s="50" t="s">
        <v>107</v>
      </c>
      <c r="D38" s="70">
        <v>0</v>
      </c>
      <c r="E38" s="70">
        <v>0</v>
      </c>
      <c r="F38" s="70">
        <v>1</v>
      </c>
      <c r="G38" s="70">
        <v>0</v>
      </c>
    </row>
    <row r="39" spans="1:7">
      <c r="A39" s="94">
        <v>35</v>
      </c>
      <c r="B39" s="50" t="s">
        <v>798</v>
      </c>
      <c r="C39" s="50" t="s">
        <v>107</v>
      </c>
      <c r="D39" s="70">
        <v>0</v>
      </c>
      <c r="E39" s="70">
        <v>0</v>
      </c>
      <c r="F39" s="70">
        <v>10</v>
      </c>
      <c r="G39" s="70">
        <v>0</v>
      </c>
    </row>
    <row r="40" spans="1:7">
      <c r="A40" s="94">
        <v>36</v>
      </c>
      <c r="B40" s="50" t="s">
        <v>799</v>
      </c>
      <c r="C40" s="50" t="s">
        <v>107</v>
      </c>
      <c r="D40" s="70">
        <v>0</v>
      </c>
      <c r="E40" s="70">
        <v>0</v>
      </c>
      <c r="F40" s="70">
        <v>0</v>
      </c>
      <c r="G40" s="70">
        <v>0</v>
      </c>
    </row>
    <row r="41" spans="1:7">
      <c r="A41" s="94">
        <v>37</v>
      </c>
      <c r="B41" s="50" t="s">
        <v>800</v>
      </c>
      <c r="C41" s="50" t="s">
        <v>107</v>
      </c>
      <c r="D41" s="70">
        <v>0</v>
      </c>
      <c r="E41" s="70">
        <v>0</v>
      </c>
      <c r="F41" s="70">
        <v>1</v>
      </c>
      <c r="G41" s="70">
        <v>0</v>
      </c>
    </row>
    <row r="42" spans="1:7">
      <c r="A42" s="94">
        <v>38</v>
      </c>
      <c r="B42" s="50" t="s">
        <v>801</v>
      </c>
      <c r="C42" s="50" t="s">
        <v>15</v>
      </c>
      <c r="D42" s="70">
        <v>0</v>
      </c>
      <c r="E42" s="70">
        <v>0</v>
      </c>
      <c r="F42" s="70">
        <v>3</v>
      </c>
      <c r="G42" s="70">
        <v>0</v>
      </c>
    </row>
    <row r="43" spans="1:7">
      <c r="A43" s="94">
        <v>39</v>
      </c>
      <c r="B43" s="50" t="s">
        <v>802</v>
      </c>
      <c r="C43" s="50" t="s">
        <v>15</v>
      </c>
      <c r="D43" s="70">
        <v>0</v>
      </c>
      <c r="E43" s="70">
        <v>0</v>
      </c>
      <c r="F43" s="70">
        <v>0</v>
      </c>
      <c r="G43" s="70">
        <v>0</v>
      </c>
    </row>
    <row r="44" spans="1:7">
      <c r="A44" s="94">
        <v>40</v>
      </c>
      <c r="B44" s="50" t="s">
        <v>803</v>
      </c>
      <c r="C44" s="50" t="s">
        <v>15</v>
      </c>
      <c r="D44" s="70">
        <v>0</v>
      </c>
      <c r="E44" s="70">
        <v>0</v>
      </c>
      <c r="F44" s="70">
        <v>0</v>
      </c>
      <c r="G44" s="70">
        <v>0</v>
      </c>
    </row>
    <row r="45" spans="1:7">
      <c r="A45" s="94">
        <v>41</v>
      </c>
      <c r="B45" s="50" t="s">
        <v>804</v>
      </c>
      <c r="C45" s="50" t="s">
        <v>15</v>
      </c>
      <c r="D45" s="70">
        <v>0</v>
      </c>
      <c r="E45" s="70">
        <v>0</v>
      </c>
      <c r="F45" s="70">
        <v>0</v>
      </c>
      <c r="G45" s="70">
        <v>0</v>
      </c>
    </row>
    <row r="46" spans="1:7">
      <c r="A46" s="94">
        <v>42</v>
      </c>
      <c r="B46" s="50" t="s">
        <v>805</v>
      </c>
      <c r="C46" s="50" t="s">
        <v>15</v>
      </c>
      <c r="D46" s="70">
        <v>0</v>
      </c>
      <c r="E46" s="70">
        <v>0</v>
      </c>
      <c r="F46" s="70">
        <v>0</v>
      </c>
      <c r="G46" s="70">
        <v>0</v>
      </c>
    </row>
    <row r="47" spans="1:7">
      <c r="A47" s="94">
        <v>43</v>
      </c>
      <c r="B47" s="50" t="s">
        <v>806</v>
      </c>
      <c r="C47" s="50" t="s">
        <v>15</v>
      </c>
      <c r="D47" s="70">
        <v>0</v>
      </c>
      <c r="E47" s="70">
        <v>0</v>
      </c>
      <c r="F47" s="70">
        <v>0</v>
      </c>
      <c r="G47" s="70">
        <v>0</v>
      </c>
    </row>
    <row r="48" spans="1:7">
      <c r="A48" s="94">
        <v>44</v>
      </c>
      <c r="B48" s="50" t="s">
        <v>807</v>
      </c>
      <c r="C48" s="50" t="s">
        <v>15</v>
      </c>
      <c r="D48" s="70">
        <v>0</v>
      </c>
      <c r="E48" s="70">
        <v>0</v>
      </c>
      <c r="F48" s="70">
        <v>0</v>
      </c>
      <c r="G48" s="70">
        <v>0</v>
      </c>
    </row>
    <row r="49" spans="1:7">
      <c r="A49" s="94">
        <v>45</v>
      </c>
      <c r="B49" s="50" t="s">
        <v>808</v>
      </c>
      <c r="C49" s="50" t="s">
        <v>15</v>
      </c>
      <c r="D49" s="70">
        <v>0</v>
      </c>
      <c r="E49" s="70">
        <v>0</v>
      </c>
      <c r="F49" s="70">
        <v>0</v>
      </c>
      <c r="G49" s="70">
        <v>0</v>
      </c>
    </row>
    <row r="50" spans="1:7">
      <c r="A50" s="94">
        <v>46</v>
      </c>
      <c r="B50" s="50" t="s">
        <v>809</v>
      </c>
      <c r="C50" s="50" t="s">
        <v>107</v>
      </c>
      <c r="D50" s="70">
        <v>0</v>
      </c>
      <c r="E50" s="70">
        <v>0</v>
      </c>
      <c r="F50" s="70">
        <v>1</v>
      </c>
      <c r="G50" s="70">
        <v>0</v>
      </c>
    </row>
    <row r="51" spans="1:7">
      <c r="A51" s="94">
        <v>47</v>
      </c>
      <c r="B51" s="50" t="s">
        <v>810</v>
      </c>
      <c r="C51" s="50" t="s">
        <v>107</v>
      </c>
      <c r="D51" s="70">
        <v>0</v>
      </c>
      <c r="E51" s="70">
        <v>0</v>
      </c>
      <c r="F51" s="70">
        <v>10</v>
      </c>
      <c r="G51" s="70">
        <v>0</v>
      </c>
    </row>
    <row r="52" spans="1:7">
      <c r="A52" s="94">
        <v>48</v>
      </c>
      <c r="B52" s="50" t="s">
        <v>811</v>
      </c>
      <c r="C52" s="50" t="s">
        <v>15</v>
      </c>
      <c r="D52" s="70">
        <v>0</v>
      </c>
      <c r="E52" s="70">
        <v>0</v>
      </c>
      <c r="F52" s="70">
        <v>2</v>
      </c>
      <c r="G52" s="70">
        <v>0</v>
      </c>
    </row>
    <row r="53" spans="1:7">
      <c r="A53" s="94">
        <v>49</v>
      </c>
      <c r="B53" s="50" t="s">
        <v>812</v>
      </c>
      <c r="C53" s="50" t="s">
        <v>15</v>
      </c>
      <c r="D53" s="70">
        <v>10</v>
      </c>
      <c r="E53" s="70">
        <v>10</v>
      </c>
      <c r="F53" s="70">
        <v>15</v>
      </c>
      <c r="G53" s="70">
        <v>0</v>
      </c>
    </row>
    <row r="54" spans="1:7">
      <c r="A54" s="94">
        <v>50</v>
      </c>
      <c r="B54" s="50" t="s">
        <v>813</v>
      </c>
      <c r="C54" s="50" t="s">
        <v>107</v>
      </c>
      <c r="D54" s="70">
        <v>0</v>
      </c>
      <c r="E54" s="70">
        <v>0</v>
      </c>
      <c r="F54" s="70">
        <v>100</v>
      </c>
      <c r="G54" s="70">
        <v>0</v>
      </c>
    </row>
    <row r="55" spans="1:7">
      <c r="A55" s="94">
        <v>51</v>
      </c>
      <c r="B55" s="50" t="s">
        <v>814</v>
      </c>
      <c r="C55" s="50" t="s">
        <v>15</v>
      </c>
      <c r="D55" s="70">
        <v>0</v>
      </c>
      <c r="E55" s="70">
        <v>0</v>
      </c>
      <c r="F55" s="70">
        <v>5</v>
      </c>
      <c r="G55" s="70">
        <v>0</v>
      </c>
    </row>
    <row r="56" spans="1:7">
      <c r="A56" s="94">
        <v>52</v>
      </c>
      <c r="B56" s="50" t="s">
        <v>815</v>
      </c>
      <c r="C56" s="50" t="s">
        <v>15</v>
      </c>
      <c r="D56" s="70">
        <v>1</v>
      </c>
      <c r="E56" s="70">
        <v>1</v>
      </c>
      <c r="F56" s="70">
        <v>5</v>
      </c>
      <c r="G56" s="70">
        <v>0</v>
      </c>
    </row>
    <row r="57" spans="1:7">
      <c r="A57" s="94">
        <v>53</v>
      </c>
      <c r="B57" s="50" t="s">
        <v>816</v>
      </c>
      <c r="C57" s="50" t="s">
        <v>107</v>
      </c>
      <c r="D57" s="70">
        <v>0</v>
      </c>
      <c r="E57" s="70">
        <v>0</v>
      </c>
      <c r="F57" s="70">
        <v>3</v>
      </c>
      <c r="G57" s="70">
        <v>0</v>
      </c>
    </row>
    <row r="58" spans="1:7">
      <c r="A58" s="94">
        <v>54</v>
      </c>
      <c r="B58" s="50" t="s">
        <v>817</v>
      </c>
      <c r="C58" s="50" t="s">
        <v>107</v>
      </c>
      <c r="D58" s="70">
        <v>1</v>
      </c>
      <c r="E58" s="70">
        <v>1</v>
      </c>
      <c r="F58" s="70">
        <v>2</v>
      </c>
      <c r="G58" s="70">
        <v>0</v>
      </c>
    </row>
    <row r="59" spans="1:7">
      <c r="A59" s="94">
        <v>55</v>
      </c>
      <c r="B59" s="50" t="s">
        <v>818</v>
      </c>
      <c r="C59" s="50" t="s">
        <v>15</v>
      </c>
      <c r="D59" s="70">
        <v>2</v>
      </c>
      <c r="E59" s="70">
        <v>1</v>
      </c>
      <c r="F59" s="70">
        <v>3</v>
      </c>
      <c r="G59" s="70">
        <v>0</v>
      </c>
    </row>
    <row r="60" spans="1:7">
      <c r="A60" s="94">
        <v>56</v>
      </c>
      <c r="B60" s="50" t="s">
        <v>819</v>
      </c>
      <c r="C60" s="50" t="s">
        <v>15</v>
      </c>
      <c r="D60" s="70">
        <v>0</v>
      </c>
      <c r="E60" s="70">
        <v>0</v>
      </c>
      <c r="F60" s="70">
        <v>3</v>
      </c>
      <c r="G60" s="70">
        <v>0</v>
      </c>
    </row>
    <row r="61" spans="1:7">
      <c r="A61" s="94">
        <v>57</v>
      </c>
      <c r="B61" s="50" t="s">
        <v>820</v>
      </c>
      <c r="C61" s="50" t="s">
        <v>15</v>
      </c>
      <c r="D61" s="70">
        <v>0</v>
      </c>
      <c r="E61" s="70">
        <v>0</v>
      </c>
      <c r="F61" s="70">
        <v>3</v>
      </c>
      <c r="G61" s="70">
        <v>0</v>
      </c>
    </row>
    <row r="62" spans="1:7">
      <c r="A62" s="94">
        <v>58</v>
      </c>
      <c r="B62" s="50" t="s">
        <v>821</v>
      </c>
      <c r="C62" s="50" t="s">
        <v>15</v>
      </c>
      <c r="D62" s="70">
        <v>1</v>
      </c>
      <c r="E62" s="70">
        <v>0</v>
      </c>
      <c r="F62" s="70">
        <v>5</v>
      </c>
      <c r="G62" s="70">
        <v>0</v>
      </c>
    </row>
    <row r="63" spans="1:7">
      <c r="A63" s="94">
        <v>59</v>
      </c>
      <c r="B63" s="50" t="s">
        <v>822</v>
      </c>
      <c r="C63" s="50" t="s">
        <v>15</v>
      </c>
      <c r="D63" s="70">
        <v>0</v>
      </c>
      <c r="E63" s="70">
        <v>0</v>
      </c>
      <c r="F63" s="70">
        <v>5</v>
      </c>
      <c r="G63" s="70">
        <v>0</v>
      </c>
    </row>
    <row r="64" spans="1:7">
      <c r="A64" s="94">
        <v>60</v>
      </c>
      <c r="B64" s="50" t="s">
        <v>823</v>
      </c>
      <c r="C64" s="50" t="s">
        <v>107</v>
      </c>
      <c r="D64" s="70">
        <v>2</v>
      </c>
      <c r="E64" s="70">
        <v>1</v>
      </c>
      <c r="F64" s="70">
        <v>3</v>
      </c>
      <c r="G64" s="70">
        <v>0</v>
      </c>
    </row>
    <row r="65" spans="1:7">
      <c r="A65" s="94">
        <v>61</v>
      </c>
      <c r="B65" s="50" t="s">
        <v>824</v>
      </c>
      <c r="C65" s="50" t="s">
        <v>15</v>
      </c>
      <c r="D65" s="70">
        <v>0</v>
      </c>
      <c r="E65" s="70">
        <v>0</v>
      </c>
      <c r="F65" s="70">
        <v>5</v>
      </c>
      <c r="G65" s="70">
        <v>0</v>
      </c>
    </row>
    <row r="66" spans="1:7">
      <c r="A66" s="94">
        <v>62</v>
      </c>
      <c r="B66" s="50" t="s">
        <v>825</v>
      </c>
      <c r="C66" s="50" t="s">
        <v>15</v>
      </c>
      <c r="D66" s="70">
        <v>0</v>
      </c>
      <c r="E66" s="70">
        <v>0</v>
      </c>
      <c r="F66" s="70">
        <v>5</v>
      </c>
      <c r="G66" s="70">
        <v>0</v>
      </c>
    </row>
    <row r="67" spans="1:7">
      <c r="A67" s="94">
        <v>63</v>
      </c>
      <c r="B67" s="50" t="s">
        <v>826</v>
      </c>
      <c r="C67" s="50" t="s">
        <v>15</v>
      </c>
      <c r="D67" s="70">
        <v>0</v>
      </c>
      <c r="E67" s="70">
        <v>0</v>
      </c>
      <c r="F67" s="70">
        <v>1</v>
      </c>
      <c r="G67" s="70">
        <v>0</v>
      </c>
    </row>
    <row r="68" spans="1:7">
      <c r="A68" s="94">
        <v>64</v>
      </c>
      <c r="B68" s="50" t="s">
        <v>827</v>
      </c>
      <c r="C68" s="50" t="s">
        <v>15</v>
      </c>
      <c r="D68" s="70">
        <v>0</v>
      </c>
      <c r="E68" s="70">
        <v>0</v>
      </c>
      <c r="F68" s="70">
        <v>1</v>
      </c>
      <c r="G68" s="70">
        <v>0</v>
      </c>
    </row>
    <row r="69" spans="1:7">
      <c r="A69" s="94">
        <v>65</v>
      </c>
      <c r="B69" s="50" t="s">
        <v>828</v>
      </c>
      <c r="C69" s="50" t="s">
        <v>107</v>
      </c>
      <c r="D69" s="70">
        <v>0</v>
      </c>
      <c r="E69" s="70">
        <v>0</v>
      </c>
      <c r="F69" s="70">
        <v>2</v>
      </c>
      <c r="G69" s="70">
        <v>0</v>
      </c>
    </row>
    <row r="70" spans="1:7">
      <c r="A70" s="94">
        <v>66</v>
      </c>
      <c r="B70" s="50" t="s">
        <v>829</v>
      </c>
      <c r="C70" s="50" t="s">
        <v>107</v>
      </c>
      <c r="D70" s="70">
        <v>1</v>
      </c>
      <c r="E70" s="70">
        <v>1</v>
      </c>
      <c r="F70" s="70">
        <v>5</v>
      </c>
      <c r="G70" s="70">
        <v>0</v>
      </c>
    </row>
    <row r="71" spans="1:7">
      <c r="A71" s="94">
        <v>67</v>
      </c>
      <c r="B71" s="50" t="s">
        <v>830</v>
      </c>
      <c r="C71" s="50" t="s">
        <v>107</v>
      </c>
      <c r="D71" s="70">
        <v>1</v>
      </c>
      <c r="E71" s="70">
        <v>1</v>
      </c>
      <c r="F71" s="70">
        <v>5</v>
      </c>
      <c r="G71" s="70">
        <v>0</v>
      </c>
    </row>
    <row r="72" spans="1:7">
      <c r="A72" s="94">
        <v>68</v>
      </c>
      <c r="B72" s="50" t="s">
        <v>831</v>
      </c>
      <c r="C72" s="50" t="s">
        <v>107</v>
      </c>
      <c r="D72" s="70">
        <v>0</v>
      </c>
      <c r="E72" s="70">
        <v>0</v>
      </c>
      <c r="F72" s="70">
        <v>10</v>
      </c>
      <c r="G72" s="70">
        <v>0</v>
      </c>
    </row>
    <row r="73" spans="1:7">
      <c r="A73" s="94">
        <v>69</v>
      </c>
      <c r="B73" s="50" t="s">
        <v>832</v>
      </c>
      <c r="C73" s="50" t="s">
        <v>15</v>
      </c>
      <c r="D73" s="70">
        <v>0</v>
      </c>
      <c r="E73" s="70">
        <v>0</v>
      </c>
      <c r="F73" s="70">
        <v>5</v>
      </c>
      <c r="G73" s="70">
        <v>0</v>
      </c>
    </row>
    <row r="74" spans="1:7">
      <c r="A74" s="94">
        <v>70</v>
      </c>
      <c r="B74" s="50" t="s">
        <v>833</v>
      </c>
      <c r="C74" s="50" t="s">
        <v>15</v>
      </c>
      <c r="D74" s="70">
        <v>0</v>
      </c>
      <c r="E74" s="70">
        <v>0</v>
      </c>
      <c r="F74" s="70">
        <v>5</v>
      </c>
      <c r="G74" s="70">
        <v>0</v>
      </c>
    </row>
    <row r="75" spans="1:7">
      <c r="A75" s="94">
        <v>71</v>
      </c>
      <c r="B75" s="50" t="s">
        <v>834</v>
      </c>
      <c r="C75" s="50" t="s">
        <v>15</v>
      </c>
      <c r="D75" s="70">
        <v>0</v>
      </c>
      <c r="E75" s="70">
        <v>0</v>
      </c>
      <c r="F75" s="70">
        <v>10</v>
      </c>
      <c r="G75" s="70">
        <v>0</v>
      </c>
    </row>
    <row r="76" spans="1:7">
      <c r="A76" s="94">
        <v>72</v>
      </c>
      <c r="B76" s="50" t="s">
        <v>835</v>
      </c>
      <c r="C76" s="50" t="s">
        <v>15</v>
      </c>
      <c r="D76" s="70">
        <v>1</v>
      </c>
      <c r="E76" s="70">
        <v>1</v>
      </c>
      <c r="F76" s="70">
        <v>5</v>
      </c>
      <c r="G76" s="70">
        <v>0</v>
      </c>
    </row>
    <row r="77" spans="1:7">
      <c r="A77" s="94">
        <v>73</v>
      </c>
      <c r="B77" s="50" t="s">
        <v>836</v>
      </c>
      <c r="C77" s="50" t="s">
        <v>15</v>
      </c>
      <c r="D77" s="70">
        <v>1</v>
      </c>
      <c r="E77" s="70">
        <v>1</v>
      </c>
      <c r="F77" s="70">
        <v>5</v>
      </c>
      <c r="G77" s="70">
        <v>0</v>
      </c>
    </row>
    <row r="79" spans="1:7" ht="62.25" customHeight="1">
      <c r="A79" s="139" t="s">
        <v>162</v>
      </c>
      <c r="B79" s="139"/>
      <c r="C79" s="139"/>
      <c r="D79" s="139"/>
      <c r="E79" s="139"/>
      <c r="F79" s="139"/>
    </row>
    <row r="80" spans="1:7" ht="33" customHeight="1">
      <c r="A80" s="139" t="s">
        <v>196</v>
      </c>
      <c r="B80" s="139"/>
      <c r="C80" s="139"/>
      <c r="D80" s="139"/>
      <c r="E80" s="139"/>
      <c r="F80" s="139"/>
    </row>
  </sheetData>
  <sheetProtection password="CEE5" sheet="1" objects="1" scenarios="1"/>
  <mergeCells count="7">
    <mergeCell ref="A80:F80"/>
    <mergeCell ref="A3:A4"/>
    <mergeCell ref="B3:B4"/>
    <mergeCell ref="C3:C4"/>
    <mergeCell ref="D3:E3"/>
    <mergeCell ref="F3:G3"/>
    <mergeCell ref="A79:F79"/>
  </mergeCells>
  <phoneticPr fontId="14" type="noConversion"/>
  <conditionalFormatting sqref="F31:F77 G5:G77 F5:F28 D5:E77">
    <cfRule type="notContainsBlanks" dxfId="2" priority="1">
      <formula>LEN(TRIM(D5))&gt;0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10" workbookViewId="0">
      <selection activeCell="F15" sqref="F15"/>
    </sheetView>
  </sheetViews>
  <sheetFormatPr defaultRowHeight="15"/>
  <cols>
    <col min="2" max="2" width="63.85546875" style="1" customWidth="1"/>
    <col min="3" max="3" width="26.140625" style="1" customWidth="1"/>
    <col min="4" max="4" width="21" customWidth="1"/>
    <col min="5" max="5" width="25.7109375" customWidth="1"/>
    <col min="6" max="7" width="21" customWidth="1"/>
  </cols>
  <sheetData>
    <row r="1" spans="1:7">
      <c r="A1" s="4"/>
      <c r="B1" s="16"/>
      <c r="C1" s="16"/>
      <c r="D1" s="4"/>
      <c r="E1" s="4"/>
      <c r="F1" s="4"/>
      <c r="G1" s="4"/>
    </row>
    <row r="2" spans="1:7">
      <c r="A2" s="93"/>
      <c r="B2" s="51" t="s">
        <v>39</v>
      </c>
      <c r="C2" s="51"/>
      <c r="D2" s="93"/>
      <c r="E2" s="93"/>
      <c r="F2" s="93"/>
      <c r="G2" s="93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7" customFormat="1" ht="53.25" customHeight="1">
      <c r="A4" s="129"/>
      <c r="B4" s="132"/>
      <c r="C4" s="132"/>
      <c r="D4" s="48" t="s">
        <v>120</v>
      </c>
      <c r="E4" s="83" t="s">
        <v>121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85">
        <v>0</v>
      </c>
      <c r="E6" s="86">
        <v>0</v>
      </c>
      <c r="F6" s="86">
        <v>11</v>
      </c>
      <c r="G6" s="86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85">
        <v>0</v>
      </c>
      <c r="E7" s="86">
        <v>0</v>
      </c>
      <c r="F7" s="86">
        <v>11</v>
      </c>
      <c r="G7" s="86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85">
        <v>0</v>
      </c>
      <c r="E8" s="86">
        <v>0</v>
      </c>
      <c r="F8" s="86">
        <v>1</v>
      </c>
      <c r="G8" s="86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85">
        <v>5</v>
      </c>
      <c r="E9" s="86">
        <v>5</v>
      </c>
      <c r="F9" s="86">
        <v>0</v>
      </c>
      <c r="G9" s="86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85">
        <v>0</v>
      </c>
      <c r="E10" s="86">
        <v>0</v>
      </c>
      <c r="F10" s="86">
        <v>1</v>
      </c>
      <c r="G10" s="86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85">
        <v>0</v>
      </c>
      <c r="E11" s="86">
        <v>0</v>
      </c>
      <c r="F11" s="86">
        <v>1</v>
      </c>
      <c r="G11" s="86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85">
        <v>0</v>
      </c>
      <c r="E12" s="86">
        <v>0</v>
      </c>
      <c r="F12" s="86">
        <v>1</v>
      </c>
      <c r="G12" s="86">
        <v>0</v>
      </c>
    </row>
    <row r="13" spans="1:7">
      <c r="A13" s="47">
        <v>1</v>
      </c>
      <c r="B13" s="71" t="s">
        <v>38</v>
      </c>
      <c r="C13" s="48" t="s">
        <v>171</v>
      </c>
      <c r="D13" s="86">
        <v>12</v>
      </c>
      <c r="E13" s="70">
        <v>12</v>
      </c>
      <c r="F13" s="70">
        <v>0</v>
      </c>
      <c r="G13" s="70">
        <v>0</v>
      </c>
    </row>
    <row r="14" spans="1:7">
      <c r="A14" s="47">
        <v>2</v>
      </c>
      <c r="B14" s="50" t="s">
        <v>837</v>
      </c>
      <c r="C14" s="48" t="s">
        <v>15</v>
      </c>
      <c r="D14" s="70">
        <v>0</v>
      </c>
      <c r="E14" s="70">
        <v>0</v>
      </c>
      <c r="F14" s="70">
        <v>0</v>
      </c>
      <c r="G14" s="70">
        <v>0</v>
      </c>
    </row>
    <row r="15" spans="1:7">
      <c r="A15" s="47">
        <v>3</v>
      </c>
      <c r="B15" s="50" t="s">
        <v>516</v>
      </c>
      <c r="C15" s="48" t="s">
        <v>15</v>
      </c>
      <c r="D15" s="70">
        <v>0</v>
      </c>
      <c r="E15" s="70">
        <v>0</v>
      </c>
      <c r="F15" s="70">
        <v>1</v>
      </c>
      <c r="G15" s="70">
        <v>0</v>
      </c>
    </row>
    <row r="16" spans="1:7" ht="30">
      <c r="A16" s="47">
        <v>4</v>
      </c>
      <c r="B16" s="50" t="s">
        <v>582</v>
      </c>
      <c r="C16" s="48" t="s">
        <v>15</v>
      </c>
      <c r="D16" s="70">
        <v>0</v>
      </c>
      <c r="E16" s="70">
        <v>0</v>
      </c>
      <c r="F16" s="70">
        <v>13</v>
      </c>
      <c r="G16" s="70">
        <v>0</v>
      </c>
    </row>
    <row r="17" spans="1:7">
      <c r="A17" s="47">
        <v>5</v>
      </c>
      <c r="B17" s="50" t="s">
        <v>838</v>
      </c>
      <c r="C17" s="48" t="s">
        <v>15</v>
      </c>
      <c r="D17" s="70">
        <v>0</v>
      </c>
      <c r="E17" s="70">
        <v>0</v>
      </c>
      <c r="F17" s="70">
        <v>1</v>
      </c>
      <c r="G17" s="70">
        <v>0</v>
      </c>
    </row>
    <row r="18" spans="1:7">
      <c r="A18" s="47">
        <v>6</v>
      </c>
      <c r="B18" s="50" t="s">
        <v>839</v>
      </c>
      <c r="C18" s="48" t="s">
        <v>15</v>
      </c>
      <c r="D18" s="70">
        <v>0</v>
      </c>
      <c r="E18" s="70">
        <v>0</v>
      </c>
      <c r="F18" s="70">
        <v>13</v>
      </c>
      <c r="G18" s="70">
        <v>0</v>
      </c>
    </row>
    <row r="19" spans="1:7">
      <c r="A19" s="47">
        <v>7</v>
      </c>
      <c r="B19" s="50" t="s">
        <v>840</v>
      </c>
      <c r="C19" s="48" t="s">
        <v>15</v>
      </c>
      <c r="D19" s="70">
        <v>0</v>
      </c>
      <c r="E19" s="70">
        <v>0</v>
      </c>
      <c r="F19" s="70">
        <v>25</v>
      </c>
      <c r="G19" s="70">
        <v>0</v>
      </c>
    </row>
    <row r="20" spans="1:7">
      <c r="A20" s="47">
        <v>8</v>
      </c>
      <c r="B20" s="50" t="s">
        <v>841</v>
      </c>
      <c r="C20" s="48" t="s">
        <v>15</v>
      </c>
      <c r="D20" s="70">
        <v>0</v>
      </c>
      <c r="E20" s="70">
        <v>0</v>
      </c>
      <c r="F20" s="70">
        <v>5</v>
      </c>
      <c r="G20" s="70">
        <v>0</v>
      </c>
    </row>
    <row r="21" spans="1:7">
      <c r="A21" s="47">
        <v>9</v>
      </c>
      <c r="B21" s="50" t="s">
        <v>842</v>
      </c>
      <c r="C21" s="48" t="s">
        <v>15</v>
      </c>
      <c r="D21" s="70">
        <v>0</v>
      </c>
      <c r="E21" s="70">
        <v>0</v>
      </c>
      <c r="F21" s="70">
        <v>1</v>
      </c>
      <c r="G21" s="70">
        <v>0</v>
      </c>
    </row>
    <row r="22" spans="1:7">
      <c r="A22" s="47">
        <v>10</v>
      </c>
      <c r="B22" s="50" t="s">
        <v>843</v>
      </c>
      <c r="C22" s="48" t="s">
        <v>15</v>
      </c>
      <c r="D22" s="70">
        <v>0</v>
      </c>
      <c r="E22" s="70">
        <v>0</v>
      </c>
      <c r="F22" s="70">
        <v>1</v>
      </c>
      <c r="G22" s="70">
        <v>0</v>
      </c>
    </row>
    <row r="23" spans="1:7">
      <c r="A23" s="47">
        <v>11</v>
      </c>
      <c r="B23" s="50" t="s">
        <v>844</v>
      </c>
      <c r="C23" s="48" t="s">
        <v>15</v>
      </c>
      <c r="D23" s="70">
        <v>0</v>
      </c>
      <c r="E23" s="70">
        <v>0</v>
      </c>
      <c r="F23" s="70">
        <v>0</v>
      </c>
      <c r="G23" s="70">
        <v>0</v>
      </c>
    </row>
    <row r="24" spans="1:7">
      <c r="A24" s="47">
        <v>12</v>
      </c>
      <c r="B24" s="50" t="s">
        <v>845</v>
      </c>
      <c r="C24" s="48" t="s">
        <v>15</v>
      </c>
      <c r="D24" s="70">
        <v>0</v>
      </c>
      <c r="E24" s="70">
        <v>0</v>
      </c>
      <c r="F24" s="70">
        <v>0</v>
      </c>
      <c r="G24" s="70">
        <v>0</v>
      </c>
    </row>
    <row r="25" spans="1:7">
      <c r="A25" s="47">
        <v>13</v>
      </c>
      <c r="B25" s="50" t="s">
        <v>846</v>
      </c>
      <c r="C25" s="48" t="s">
        <v>15</v>
      </c>
      <c r="D25" s="70">
        <v>0</v>
      </c>
      <c r="E25" s="70">
        <v>0</v>
      </c>
      <c r="F25" s="70">
        <v>1</v>
      </c>
      <c r="G25" s="70">
        <v>0</v>
      </c>
    </row>
    <row r="26" spans="1:7">
      <c r="A26" s="47">
        <v>14</v>
      </c>
      <c r="B26" s="50" t="s">
        <v>835</v>
      </c>
      <c r="C26" s="48" t="s">
        <v>15</v>
      </c>
      <c r="D26" s="70">
        <v>0</v>
      </c>
      <c r="E26" s="70">
        <v>0</v>
      </c>
      <c r="F26" s="70">
        <v>1</v>
      </c>
      <c r="G26" s="70">
        <v>0</v>
      </c>
    </row>
    <row r="27" spans="1:7">
      <c r="A27" s="47">
        <v>15</v>
      </c>
      <c r="B27" s="50" t="s">
        <v>847</v>
      </c>
      <c r="C27" s="48" t="s">
        <v>15</v>
      </c>
      <c r="D27" s="70">
        <v>0</v>
      </c>
      <c r="E27" s="70">
        <v>0</v>
      </c>
      <c r="F27" s="70">
        <v>1</v>
      </c>
      <c r="G27" s="70">
        <v>0</v>
      </c>
    </row>
    <row r="28" spans="1:7">
      <c r="A28" s="47">
        <v>16</v>
      </c>
      <c r="B28" s="50" t="s">
        <v>848</v>
      </c>
      <c r="C28" s="48" t="s">
        <v>15</v>
      </c>
      <c r="D28" s="70">
        <v>1</v>
      </c>
      <c r="E28" s="70">
        <v>1</v>
      </c>
      <c r="F28" s="70">
        <v>0</v>
      </c>
      <c r="G28" s="70">
        <v>0</v>
      </c>
    </row>
    <row r="29" spans="1:7">
      <c r="A29" s="47">
        <v>17</v>
      </c>
      <c r="B29" s="50" t="s">
        <v>848</v>
      </c>
      <c r="C29" s="48" t="s">
        <v>15</v>
      </c>
      <c r="D29" s="70">
        <v>1</v>
      </c>
      <c r="E29" s="70">
        <v>1</v>
      </c>
      <c r="F29" s="70">
        <v>0</v>
      </c>
      <c r="G29" s="70">
        <v>0</v>
      </c>
    </row>
    <row r="30" spans="1:7">
      <c r="A30" s="47">
        <v>18</v>
      </c>
      <c r="B30" s="50" t="s">
        <v>849</v>
      </c>
      <c r="C30" s="48" t="s">
        <v>15</v>
      </c>
      <c r="D30" s="70">
        <v>1</v>
      </c>
      <c r="E30" s="70">
        <v>1</v>
      </c>
      <c r="F30" s="70">
        <v>0</v>
      </c>
      <c r="G30" s="70">
        <v>0</v>
      </c>
    </row>
    <row r="31" spans="1:7">
      <c r="A31" s="47">
        <v>19</v>
      </c>
      <c r="B31" s="50" t="s">
        <v>850</v>
      </c>
      <c r="C31" s="48" t="s">
        <v>15</v>
      </c>
      <c r="D31" s="70">
        <v>1</v>
      </c>
      <c r="E31" s="70">
        <v>1</v>
      </c>
      <c r="F31" s="70">
        <v>0</v>
      </c>
      <c r="G31" s="70">
        <v>0</v>
      </c>
    </row>
    <row r="32" spans="1:7">
      <c r="A32" s="47">
        <v>20</v>
      </c>
      <c r="B32" s="50" t="s">
        <v>851</v>
      </c>
      <c r="C32" s="48" t="s">
        <v>15</v>
      </c>
      <c r="D32" s="70">
        <v>1</v>
      </c>
      <c r="E32" s="70">
        <v>1</v>
      </c>
      <c r="F32" s="70">
        <v>0</v>
      </c>
      <c r="G32" s="70">
        <v>0</v>
      </c>
    </row>
    <row r="33" spans="1:7">
      <c r="A33" s="47">
        <v>21</v>
      </c>
      <c r="B33" s="50" t="s">
        <v>852</v>
      </c>
      <c r="C33" s="48" t="s">
        <v>15</v>
      </c>
      <c r="D33" s="70">
        <v>1</v>
      </c>
      <c r="E33" s="70">
        <v>1</v>
      </c>
      <c r="F33" s="70">
        <v>0</v>
      </c>
      <c r="G33" s="70">
        <v>0</v>
      </c>
    </row>
    <row r="34" spans="1:7">
      <c r="A34" s="47">
        <v>22</v>
      </c>
      <c r="B34" s="50" t="s">
        <v>853</v>
      </c>
      <c r="C34" s="48" t="s">
        <v>15</v>
      </c>
      <c r="D34" s="70">
        <v>1</v>
      </c>
      <c r="E34" s="70">
        <v>1</v>
      </c>
      <c r="F34" s="70">
        <v>0</v>
      </c>
      <c r="G34" s="70">
        <v>0</v>
      </c>
    </row>
    <row r="35" spans="1:7">
      <c r="A35" s="47">
        <v>23</v>
      </c>
      <c r="B35" s="50" t="s">
        <v>854</v>
      </c>
      <c r="C35" s="48" t="s">
        <v>15</v>
      </c>
      <c r="D35" s="70">
        <v>1</v>
      </c>
      <c r="E35" s="70">
        <v>1</v>
      </c>
      <c r="F35" s="70">
        <v>0</v>
      </c>
      <c r="G35" s="70">
        <v>0</v>
      </c>
    </row>
    <row r="36" spans="1:7">
      <c r="A36" s="47">
        <v>24</v>
      </c>
      <c r="B36" s="50" t="s">
        <v>855</v>
      </c>
      <c r="C36" s="48" t="s">
        <v>107</v>
      </c>
      <c r="D36" s="70">
        <v>0</v>
      </c>
      <c r="E36" s="70">
        <v>0</v>
      </c>
      <c r="F36" s="70">
        <v>1</v>
      </c>
      <c r="G36" s="70">
        <v>0</v>
      </c>
    </row>
    <row r="37" spans="1:7">
      <c r="A37" s="47">
        <v>25</v>
      </c>
      <c r="B37" s="50" t="s">
        <v>856</v>
      </c>
      <c r="C37" s="48" t="s">
        <v>15</v>
      </c>
      <c r="D37" s="70">
        <v>1</v>
      </c>
      <c r="E37" s="70">
        <v>1</v>
      </c>
      <c r="F37" s="70">
        <v>0</v>
      </c>
      <c r="G37" s="70">
        <v>0</v>
      </c>
    </row>
    <row r="38" spans="1:7">
      <c r="A38" s="47">
        <v>26</v>
      </c>
      <c r="B38" s="50" t="s">
        <v>857</v>
      </c>
      <c r="C38" s="48" t="s">
        <v>15</v>
      </c>
      <c r="D38" s="70">
        <v>1</v>
      </c>
      <c r="E38" s="70">
        <v>1</v>
      </c>
      <c r="F38" s="70">
        <v>0</v>
      </c>
      <c r="G38" s="70">
        <v>0</v>
      </c>
    </row>
    <row r="39" spans="1:7">
      <c r="A39" s="47">
        <v>27</v>
      </c>
      <c r="B39" s="50" t="s">
        <v>858</v>
      </c>
      <c r="C39" s="48" t="s">
        <v>15</v>
      </c>
      <c r="D39" s="70">
        <v>1</v>
      </c>
      <c r="E39" s="70">
        <v>1</v>
      </c>
      <c r="F39" s="70">
        <v>0</v>
      </c>
      <c r="G39" s="70">
        <v>0</v>
      </c>
    </row>
    <row r="40" spans="1:7">
      <c r="A40" s="47">
        <v>28</v>
      </c>
      <c r="B40" s="50" t="s">
        <v>859</v>
      </c>
      <c r="C40" s="48" t="s">
        <v>15</v>
      </c>
      <c r="D40" s="70">
        <v>1</v>
      </c>
      <c r="E40" s="70">
        <v>1</v>
      </c>
      <c r="F40" s="70">
        <v>0</v>
      </c>
      <c r="G40" s="70">
        <v>0</v>
      </c>
    </row>
    <row r="41" spans="1:7">
      <c r="A41" s="47">
        <v>29</v>
      </c>
      <c r="B41" s="50" t="s">
        <v>860</v>
      </c>
      <c r="C41" s="48" t="s">
        <v>15</v>
      </c>
      <c r="D41" s="70">
        <v>1</v>
      </c>
      <c r="E41" s="70">
        <v>1</v>
      </c>
      <c r="F41" s="70">
        <v>0</v>
      </c>
      <c r="G41" s="70">
        <v>0</v>
      </c>
    </row>
    <row r="42" spans="1:7">
      <c r="A42" s="47">
        <v>30</v>
      </c>
      <c r="B42" s="50" t="s">
        <v>861</v>
      </c>
      <c r="C42" s="48" t="s">
        <v>15</v>
      </c>
      <c r="D42" s="70">
        <v>0</v>
      </c>
      <c r="E42" s="70">
        <v>0</v>
      </c>
      <c r="F42" s="70">
        <v>1</v>
      </c>
      <c r="G42" s="70">
        <v>0</v>
      </c>
    </row>
    <row r="43" spans="1:7">
      <c r="A43" s="47">
        <v>31</v>
      </c>
      <c r="B43" s="50" t="s">
        <v>684</v>
      </c>
      <c r="C43" s="48" t="s">
        <v>15</v>
      </c>
      <c r="D43" s="70">
        <v>1</v>
      </c>
      <c r="E43" s="70">
        <v>1</v>
      </c>
      <c r="F43" s="70">
        <v>0</v>
      </c>
      <c r="G43" s="70">
        <v>0</v>
      </c>
    </row>
    <row r="44" spans="1:7">
      <c r="A44" s="47">
        <v>32</v>
      </c>
      <c r="B44" s="50" t="s">
        <v>862</v>
      </c>
      <c r="C44" s="48" t="s">
        <v>107</v>
      </c>
      <c r="D44" s="70">
        <v>0</v>
      </c>
      <c r="E44" s="70">
        <v>0</v>
      </c>
      <c r="F44" s="70">
        <v>1</v>
      </c>
      <c r="G44" s="70">
        <v>0</v>
      </c>
    </row>
    <row r="45" spans="1:7">
      <c r="A45" s="47">
        <v>33</v>
      </c>
      <c r="B45" s="50" t="s">
        <v>863</v>
      </c>
      <c r="C45" s="48" t="s">
        <v>15</v>
      </c>
      <c r="D45" s="70">
        <v>0</v>
      </c>
      <c r="E45" s="70">
        <v>0</v>
      </c>
      <c r="F45" s="70">
        <v>1</v>
      </c>
      <c r="G45" s="70">
        <v>0</v>
      </c>
    </row>
    <row r="46" spans="1:7">
      <c r="A46" s="47">
        <v>34</v>
      </c>
      <c r="B46" s="50" t="s">
        <v>864</v>
      </c>
      <c r="C46" s="48" t="s">
        <v>15</v>
      </c>
      <c r="D46" s="70">
        <v>0</v>
      </c>
      <c r="E46" s="70">
        <v>0</v>
      </c>
      <c r="F46" s="70">
        <v>1</v>
      </c>
      <c r="G46" s="70">
        <v>0</v>
      </c>
    </row>
    <row r="47" spans="1:7">
      <c r="A47" s="47">
        <v>35</v>
      </c>
      <c r="B47" s="50" t="s">
        <v>865</v>
      </c>
      <c r="C47" s="48" t="s">
        <v>15</v>
      </c>
      <c r="D47" s="70">
        <v>0</v>
      </c>
      <c r="E47" s="70">
        <v>0</v>
      </c>
      <c r="F47" s="70">
        <v>1</v>
      </c>
      <c r="G47" s="70">
        <v>0</v>
      </c>
    </row>
    <row r="48" spans="1:7">
      <c r="A48" s="47">
        <v>36</v>
      </c>
      <c r="B48" s="50" t="s">
        <v>866</v>
      </c>
      <c r="C48" s="48" t="s">
        <v>15</v>
      </c>
      <c r="D48" s="70">
        <v>0</v>
      </c>
      <c r="E48" s="70">
        <v>0</v>
      </c>
      <c r="F48" s="70">
        <v>1</v>
      </c>
      <c r="G48" s="70">
        <v>0</v>
      </c>
    </row>
    <row r="49" spans="1:7" ht="30">
      <c r="A49" s="47">
        <v>37</v>
      </c>
      <c r="B49" s="50" t="s">
        <v>867</v>
      </c>
      <c r="C49" s="48" t="s">
        <v>15</v>
      </c>
      <c r="D49" s="70">
        <v>0</v>
      </c>
      <c r="E49" s="70">
        <v>0</v>
      </c>
      <c r="F49" s="70">
        <v>1</v>
      </c>
      <c r="G49" s="70">
        <v>1</v>
      </c>
    </row>
    <row r="50" spans="1:7">
      <c r="A50" s="47">
        <v>38</v>
      </c>
      <c r="B50" s="50" t="s">
        <v>552</v>
      </c>
      <c r="C50" s="48" t="s">
        <v>107</v>
      </c>
      <c r="D50" s="70">
        <v>1</v>
      </c>
      <c r="E50" s="70">
        <v>1</v>
      </c>
      <c r="F50" s="70">
        <v>0</v>
      </c>
      <c r="G50" s="70">
        <v>0</v>
      </c>
    </row>
    <row r="51" spans="1:7">
      <c r="A51" s="47">
        <v>39</v>
      </c>
      <c r="B51" s="50" t="s">
        <v>475</v>
      </c>
      <c r="C51" s="48" t="s">
        <v>107</v>
      </c>
      <c r="D51" s="70">
        <v>5</v>
      </c>
      <c r="E51" s="70">
        <v>5</v>
      </c>
      <c r="F51" s="70">
        <v>0</v>
      </c>
      <c r="G51" s="70">
        <v>0</v>
      </c>
    </row>
    <row r="54" spans="1:7" ht="62.25" customHeight="1">
      <c r="A54" s="139" t="s">
        <v>162</v>
      </c>
      <c r="B54" s="139"/>
      <c r="C54" s="139"/>
      <c r="D54" s="139"/>
      <c r="E54" s="139"/>
      <c r="F54" s="139"/>
    </row>
    <row r="55" spans="1:7" ht="33" customHeight="1">
      <c r="A55" s="139" t="s">
        <v>196</v>
      </c>
      <c r="B55" s="139"/>
      <c r="C55" s="139"/>
      <c r="D55" s="139"/>
      <c r="E55" s="139"/>
      <c r="F55" s="139"/>
    </row>
  </sheetData>
  <sheetProtection password="CEE5" sheet="1" objects="1" scenarios="1"/>
  <mergeCells count="7">
    <mergeCell ref="A54:F54"/>
    <mergeCell ref="A55:F55"/>
    <mergeCell ref="A3:A4"/>
    <mergeCell ref="B3:B4"/>
    <mergeCell ref="C3:C4"/>
    <mergeCell ref="D3:E3"/>
    <mergeCell ref="F3:G3"/>
  </mergeCells>
  <phoneticPr fontId="14" type="noConversion"/>
  <conditionalFormatting sqref="D6:G51">
    <cfRule type="notContainsBlanks" dxfId="1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32"/>
  <sheetViews>
    <sheetView topLeftCell="B1" workbookViewId="0">
      <selection activeCell="D14" sqref="D14"/>
    </sheetView>
  </sheetViews>
  <sheetFormatPr defaultRowHeight="15"/>
  <cols>
    <col min="1" max="1" width="9.140625" style="1"/>
    <col min="2" max="2" width="80.85546875" style="18" customWidth="1"/>
    <col min="3" max="3" width="18.85546875" style="1" customWidth="1"/>
    <col min="4" max="7" width="21.28515625" style="1" customWidth="1"/>
    <col min="8" max="16384" width="9.140625" style="1"/>
  </cols>
  <sheetData>
    <row r="1" spans="1:7">
      <c r="B1" s="18" t="s">
        <v>208</v>
      </c>
    </row>
    <row r="2" spans="1:7" ht="15" customHeight="1">
      <c r="A2" s="129" t="s">
        <v>10</v>
      </c>
      <c r="B2" s="132" t="s">
        <v>12</v>
      </c>
      <c r="C2" s="132" t="s">
        <v>12</v>
      </c>
      <c r="D2" s="132" t="s">
        <v>119</v>
      </c>
      <c r="E2" s="132"/>
      <c r="F2" s="134" t="s">
        <v>113</v>
      </c>
      <c r="G2" s="134"/>
    </row>
    <row r="3" spans="1:7" ht="57" customHeight="1">
      <c r="A3" s="129"/>
      <c r="B3" s="132"/>
      <c r="C3" s="132"/>
      <c r="D3" s="73" t="s">
        <v>120</v>
      </c>
      <c r="E3" s="87" t="s">
        <v>121</v>
      </c>
      <c r="F3" s="87" t="s">
        <v>122</v>
      </c>
      <c r="G3" s="87" t="s">
        <v>118</v>
      </c>
    </row>
    <row r="4" spans="1:7" s="35" customFormat="1" ht="15.75" customHeight="1">
      <c r="A4" s="99"/>
      <c r="B4" s="100" t="s">
        <v>212</v>
      </c>
      <c r="C4" s="101"/>
      <c r="D4" s="102"/>
      <c r="E4" s="102"/>
      <c r="F4" s="102"/>
      <c r="G4" s="102"/>
    </row>
    <row r="5" spans="1:7" ht="32.1" customHeight="1">
      <c r="A5" s="51">
        <v>1</v>
      </c>
      <c r="B5" s="95" t="s">
        <v>213</v>
      </c>
      <c r="C5" s="93" t="s">
        <v>15</v>
      </c>
      <c r="D5" s="82">
        <v>0</v>
      </c>
      <c r="E5" s="82">
        <v>0</v>
      </c>
      <c r="F5" s="82">
        <v>0</v>
      </c>
      <c r="G5" s="82">
        <v>0</v>
      </c>
    </row>
    <row r="6" spans="1:7" ht="32.1" customHeight="1">
      <c r="A6" s="51">
        <v>2</v>
      </c>
      <c r="B6" s="96" t="s">
        <v>214</v>
      </c>
      <c r="C6" s="93" t="s">
        <v>107</v>
      </c>
      <c r="D6" s="82">
        <v>1</v>
      </c>
      <c r="E6" s="82">
        <v>0</v>
      </c>
      <c r="F6" s="82">
        <v>0</v>
      </c>
      <c r="G6" s="82">
        <v>0</v>
      </c>
    </row>
    <row r="7" spans="1:7" ht="32.1" customHeight="1">
      <c r="A7" s="51">
        <v>3</v>
      </c>
      <c r="B7" s="96" t="s">
        <v>215</v>
      </c>
      <c r="C7" s="93" t="s">
        <v>107</v>
      </c>
      <c r="D7" s="82">
        <v>1</v>
      </c>
      <c r="E7" s="82">
        <v>0</v>
      </c>
      <c r="F7" s="82">
        <v>0</v>
      </c>
      <c r="G7" s="82">
        <v>0</v>
      </c>
    </row>
    <row r="8" spans="1:7" ht="15.95" customHeight="1">
      <c r="A8" s="51">
        <v>4</v>
      </c>
      <c r="B8" s="96" t="s">
        <v>216</v>
      </c>
      <c r="C8" s="93" t="s">
        <v>15</v>
      </c>
      <c r="D8" s="82">
        <v>2</v>
      </c>
      <c r="E8" s="82">
        <v>2</v>
      </c>
      <c r="F8" s="82">
        <v>8</v>
      </c>
      <c r="G8" s="82">
        <v>0</v>
      </c>
    </row>
    <row r="9" spans="1:7" ht="15.95" customHeight="1">
      <c r="A9" s="51">
        <v>5</v>
      </c>
      <c r="B9" s="96" t="s">
        <v>217</v>
      </c>
      <c r="C9" s="93" t="s">
        <v>15</v>
      </c>
      <c r="D9" s="82">
        <v>2</v>
      </c>
      <c r="E9" s="82">
        <v>2</v>
      </c>
      <c r="F9" s="82">
        <v>2</v>
      </c>
      <c r="G9" s="82">
        <v>0</v>
      </c>
    </row>
    <row r="10" spans="1:7" ht="15.95" customHeight="1">
      <c r="A10" s="51">
        <v>6</v>
      </c>
      <c r="B10" s="96" t="s">
        <v>218</v>
      </c>
      <c r="C10" s="93" t="s">
        <v>15</v>
      </c>
      <c r="D10" s="82">
        <v>0</v>
      </c>
      <c r="E10" s="82">
        <v>0</v>
      </c>
      <c r="F10" s="82">
        <v>8</v>
      </c>
      <c r="G10" s="82">
        <v>0</v>
      </c>
    </row>
    <row r="11" spans="1:7" ht="15.95" customHeight="1">
      <c r="A11" s="51">
        <v>7</v>
      </c>
      <c r="B11" s="96" t="s">
        <v>219</v>
      </c>
      <c r="C11" s="93" t="s">
        <v>15</v>
      </c>
      <c r="D11" s="82">
        <v>2</v>
      </c>
      <c r="E11" s="82">
        <v>2</v>
      </c>
      <c r="F11" s="82">
        <v>8</v>
      </c>
      <c r="G11" s="82">
        <v>0</v>
      </c>
    </row>
    <row r="12" spans="1:7" ht="15.95" customHeight="1">
      <c r="A12" s="51">
        <v>8</v>
      </c>
      <c r="B12" s="96" t="s">
        <v>220</v>
      </c>
      <c r="C12" s="93" t="s">
        <v>15</v>
      </c>
      <c r="D12" s="82">
        <v>0</v>
      </c>
      <c r="E12" s="82">
        <v>0</v>
      </c>
      <c r="F12" s="82">
        <v>0</v>
      </c>
      <c r="G12" s="82">
        <v>0</v>
      </c>
    </row>
    <row r="13" spans="1:7" ht="15.95" customHeight="1">
      <c r="A13" s="51">
        <v>9</v>
      </c>
      <c r="B13" s="96" t="s">
        <v>221</v>
      </c>
      <c r="C13" s="93" t="s">
        <v>15</v>
      </c>
      <c r="D13" s="82">
        <v>6</v>
      </c>
      <c r="E13" s="82">
        <v>6</v>
      </c>
      <c r="F13" s="82">
        <v>10</v>
      </c>
      <c r="G13" s="82">
        <v>0</v>
      </c>
    </row>
    <row r="14" spans="1:7" ht="15.95" customHeight="1">
      <c r="A14" s="51">
        <v>10</v>
      </c>
      <c r="B14" s="96" t="s">
        <v>222</v>
      </c>
      <c r="C14" s="93" t="s">
        <v>15</v>
      </c>
      <c r="D14" s="82">
        <v>1</v>
      </c>
      <c r="E14" s="82">
        <v>1</v>
      </c>
      <c r="F14" s="82">
        <v>2</v>
      </c>
      <c r="G14" s="82">
        <v>0</v>
      </c>
    </row>
    <row r="15" spans="1:7" ht="15.95" customHeight="1">
      <c r="A15" s="51">
        <v>11</v>
      </c>
      <c r="B15" s="96" t="s">
        <v>223</v>
      </c>
      <c r="C15" s="93" t="s">
        <v>15</v>
      </c>
      <c r="D15" s="82">
        <v>4</v>
      </c>
      <c r="E15" s="82">
        <v>4</v>
      </c>
      <c r="F15" s="82">
        <v>4</v>
      </c>
      <c r="G15" s="82">
        <v>0</v>
      </c>
    </row>
    <row r="16" spans="1:7" ht="15.95" customHeight="1">
      <c r="A16" s="51">
        <v>12</v>
      </c>
      <c r="B16" s="96" t="s">
        <v>224</v>
      </c>
      <c r="C16" s="93" t="s">
        <v>15</v>
      </c>
      <c r="D16" s="82">
        <v>1</v>
      </c>
      <c r="E16" s="82">
        <v>0</v>
      </c>
      <c r="F16" s="82">
        <v>0</v>
      </c>
      <c r="G16" s="82">
        <v>0</v>
      </c>
    </row>
    <row r="17" spans="1:7" ht="15.95" customHeight="1">
      <c r="A17" s="51">
        <v>13</v>
      </c>
      <c r="B17" s="96" t="s">
        <v>225</v>
      </c>
      <c r="C17" s="93" t="s">
        <v>15</v>
      </c>
      <c r="D17" s="82">
        <v>10</v>
      </c>
      <c r="E17" s="82">
        <v>10</v>
      </c>
      <c r="F17" s="82">
        <v>10</v>
      </c>
      <c r="G17" s="82">
        <v>0</v>
      </c>
    </row>
    <row r="18" spans="1:7" ht="15.95" customHeight="1">
      <c r="A18" s="51">
        <v>14</v>
      </c>
      <c r="B18" s="96" t="s">
        <v>226</v>
      </c>
      <c r="C18" s="93" t="s">
        <v>15</v>
      </c>
      <c r="D18" s="82">
        <v>1</v>
      </c>
      <c r="E18" s="82">
        <v>0</v>
      </c>
      <c r="F18" s="82">
        <v>0</v>
      </c>
      <c r="G18" s="82">
        <v>0</v>
      </c>
    </row>
    <row r="19" spans="1:7" ht="15.95" customHeight="1">
      <c r="A19" s="51">
        <v>15</v>
      </c>
      <c r="B19" s="96" t="s">
        <v>227</v>
      </c>
      <c r="C19" s="93" t="s">
        <v>15</v>
      </c>
      <c r="D19" s="82">
        <v>6</v>
      </c>
      <c r="E19" s="82">
        <v>6</v>
      </c>
      <c r="F19" s="82">
        <v>10</v>
      </c>
      <c r="G19" s="82">
        <v>0</v>
      </c>
    </row>
    <row r="20" spans="1:7" ht="15.95" customHeight="1">
      <c r="A20" s="51">
        <v>16</v>
      </c>
      <c r="B20" s="96" t="s">
        <v>228</v>
      </c>
      <c r="C20" s="93" t="s">
        <v>15</v>
      </c>
      <c r="D20" s="82">
        <v>8</v>
      </c>
      <c r="E20" s="82">
        <v>0</v>
      </c>
      <c r="F20" s="82">
        <v>0</v>
      </c>
      <c r="G20" s="82">
        <v>0</v>
      </c>
    </row>
    <row r="21" spans="1:7" ht="15.95" customHeight="1">
      <c r="A21" s="51">
        <v>17</v>
      </c>
      <c r="B21" s="96" t="s">
        <v>229</v>
      </c>
      <c r="C21" s="93" t="s">
        <v>15</v>
      </c>
      <c r="D21" s="82">
        <v>14</v>
      </c>
      <c r="E21" s="82">
        <v>0</v>
      </c>
      <c r="F21" s="82">
        <v>0</v>
      </c>
      <c r="G21" s="82">
        <v>0</v>
      </c>
    </row>
    <row r="22" spans="1:7" ht="15.95" customHeight="1">
      <c r="A22" s="51">
        <v>18</v>
      </c>
      <c r="B22" s="96" t="s">
        <v>230</v>
      </c>
      <c r="C22" s="93" t="s">
        <v>15</v>
      </c>
      <c r="D22" s="82">
        <v>1</v>
      </c>
      <c r="E22" s="82">
        <v>0</v>
      </c>
      <c r="F22" s="82">
        <v>0</v>
      </c>
      <c r="G22" s="82">
        <v>0</v>
      </c>
    </row>
    <row r="23" spans="1:7" ht="15.95" customHeight="1">
      <c r="A23" s="51">
        <v>19</v>
      </c>
      <c r="B23" s="96" t="s">
        <v>231</v>
      </c>
      <c r="C23" s="93" t="s">
        <v>15</v>
      </c>
      <c r="D23" s="82">
        <v>1</v>
      </c>
      <c r="E23" s="82">
        <v>0</v>
      </c>
      <c r="F23" s="82">
        <v>0</v>
      </c>
      <c r="G23" s="82">
        <v>0</v>
      </c>
    </row>
    <row r="24" spans="1:7" ht="15.95" customHeight="1">
      <c r="A24" s="51">
        <v>20</v>
      </c>
      <c r="B24" s="96" t="s">
        <v>232</v>
      </c>
      <c r="C24" s="93" t="s">
        <v>15</v>
      </c>
      <c r="D24" s="82">
        <v>2</v>
      </c>
      <c r="E24" s="82">
        <v>0</v>
      </c>
      <c r="F24" s="82">
        <v>0</v>
      </c>
      <c r="G24" s="82">
        <v>0</v>
      </c>
    </row>
    <row r="25" spans="1:7" ht="15.95" customHeight="1">
      <c r="A25" s="51">
        <v>21</v>
      </c>
      <c r="B25" s="96" t="s">
        <v>233</v>
      </c>
      <c r="C25" s="93" t="s">
        <v>15</v>
      </c>
      <c r="D25" s="82">
        <v>0</v>
      </c>
      <c r="E25" s="82">
        <v>0</v>
      </c>
      <c r="F25" s="82">
        <v>1</v>
      </c>
      <c r="G25" s="82">
        <v>0</v>
      </c>
    </row>
    <row r="26" spans="1:7" ht="15.95" customHeight="1">
      <c r="A26" s="51">
        <v>22</v>
      </c>
      <c r="B26" s="96" t="s">
        <v>234</v>
      </c>
      <c r="C26" s="93" t="s">
        <v>15</v>
      </c>
      <c r="D26" s="82">
        <v>4</v>
      </c>
      <c r="E26" s="82">
        <v>2</v>
      </c>
      <c r="F26" s="82">
        <v>2</v>
      </c>
      <c r="G26" s="82">
        <v>0</v>
      </c>
    </row>
    <row r="27" spans="1:7" ht="15.95" customHeight="1">
      <c r="A27" s="51">
        <v>23</v>
      </c>
      <c r="B27" s="96" t="s">
        <v>235</v>
      </c>
      <c r="C27" s="93" t="s">
        <v>15</v>
      </c>
      <c r="D27" s="82">
        <v>0</v>
      </c>
      <c r="E27" s="82">
        <v>0</v>
      </c>
      <c r="F27" s="82">
        <v>1</v>
      </c>
      <c r="G27" s="82">
        <v>0</v>
      </c>
    </row>
    <row r="28" spans="1:7" ht="15.95" customHeight="1">
      <c r="A28" s="51">
        <v>24</v>
      </c>
      <c r="B28" s="96" t="s">
        <v>236</v>
      </c>
      <c r="C28" s="93" t="s">
        <v>15</v>
      </c>
      <c r="D28" s="82">
        <v>1</v>
      </c>
      <c r="E28" s="82">
        <v>0</v>
      </c>
      <c r="F28" s="82">
        <v>0</v>
      </c>
      <c r="G28" s="82">
        <v>0</v>
      </c>
    </row>
    <row r="29" spans="1:7" ht="15.95" customHeight="1">
      <c r="A29" s="51">
        <v>25</v>
      </c>
      <c r="B29" s="96" t="s">
        <v>237</v>
      </c>
      <c r="C29" s="93" t="s">
        <v>15</v>
      </c>
      <c r="D29" s="82">
        <v>2</v>
      </c>
      <c r="E29" s="82">
        <v>0</v>
      </c>
      <c r="F29" s="82">
        <v>0</v>
      </c>
      <c r="G29" s="82">
        <v>0</v>
      </c>
    </row>
    <row r="30" spans="1:7" ht="15.95" customHeight="1">
      <c r="A30" s="51">
        <v>26</v>
      </c>
      <c r="B30" s="96" t="s">
        <v>238</v>
      </c>
      <c r="C30" s="93" t="s">
        <v>15</v>
      </c>
      <c r="D30" s="82">
        <v>2</v>
      </c>
      <c r="E30" s="82">
        <v>0</v>
      </c>
      <c r="F30" s="82">
        <v>0</v>
      </c>
      <c r="G30" s="82">
        <v>0</v>
      </c>
    </row>
    <row r="31" spans="1:7" ht="15.95" customHeight="1">
      <c r="A31" s="51">
        <v>27</v>
      </c>
      <c r="B31" s="96" t="s">
        <v>239</v>
      </c>
      <c r="C31" s="93" t="s">
        <v>15</v>
      </c>
      <c r="D31" s="82">
        <v>1</v>
      </c>
      <c r="E31" s="82">
        <v>0</v>
      </c>
      <c r="F31" s="82">
        <v>0</v>
      </c>
      <c r="G31" s="82">
        <v>0</v>
      </c>
    </row>
    <row r="32" spans="1:7" ht="15.95" customHeight="1">
      <c r="A32" s="51">
        <v>28</v>
      </c>
      <c r="B32" s="96" t="s">
        <v>240</v>
      </c>
      <c r="C32" s="93" t="s">
        <v>15</v>
      </c>
      <c r="D32" s="82">
        <v>1</v>
      </c>
      <c r="E32" s="82">
        <v>0</v>
      </c>
      <c r="F32" s="82">
        <v>0</v>
      </c>
      <c r="G32" s="82">
        <v>0</v>
      </c>
    </row>
    <row r="33" spans="1:7" ht="15.95" customHeight="1">
      <c r="A33" s="51">
        <v>29</v>
      </c>
      <c r="B33" s="96" t="s">
        <v>241</v>
      </c>
      <c r="C33" s="93" t="s">
        <v>107</v>
      </c>
      <c r="D33" s="82">
        <v>0</v>
      </c>
      <c r="E33" s="82">
        <v>0</v>
      </c>
      <c r="F33" s="82">
        <v>1</v>
      </c>
      <c r="G33" s="82">
        <v>0</v>
      </c>
    </row>
    <row r="34" spans="1:7" ht="15.95" customHeight="1">
      <c r="A34" s="51">
        <v>30</v>
      </c>
      <c r="B34" s="96" t="s">
        <v>242</v>
      </c>
      <c r="C34" s="93" t="s">
        <v>107</v>
      </c>
      <c r="D34" s="82">
        <v>1</v>
      </c>
      <c r="E34" s="82">
        <v>0</v>
      </c>
      <c r="F34" s="82">
        <v>0</v>
      </c>
      <c r="G34" s="82">
        <v>0</v>
      </c>
    </row>
    <row r="35" spans="1:7" ht="15.95" customHeight="1">
      <c r="A35" s="51">
        <v>31</v>
      </c>
      <c r="B35" s="96" t="s">
        <v>243</v>
      </c>
      <c r="C35" s="93" t="s">
        <v>15</v>
      </c>
      <c r="D35" s="82">
        <v>1</v>
      </c>
      <c r="E35" s="82">
        <v>0</v>
      </c>
      <c r="F35" s="82">
        <v>0</v>
      </c>
      <c r="G35" s="82">
        <v>0</v>
      </c>
    </row>
    <row r="36" spans="1:7" ht="15.95" customHeight="1">
      <c r="A36" s="51">
        <v>32</v>
      </c>
      <c r="B36" s="96" t="s">
        <v>244</v>
      </c>
      <c r="C36" s="93" t="s">
        <v>15</v>
      </c>
      <c r="D36" s="82">
        <v>6</v>
      </c>
      <c r="E36" s="82">
        <v>6</v>
      </c>
      <c r="F36" s="82">
        <v>10</v>
      </c>
      <c r="G36" s="82">
        <v>0</v>
      </c>
    </row>
    <row r="37" spans="1:7" ht="15.95" customHeight="1">
      <c r="A37" s="51">
        <v>33</v>
      </c>
      <c r="B37" s="96" t="s">
        <v>245</v>
      </c>
      <c r="C37" s="93" t="s">
        <v>15</v>
      </c>
      <c r="D37" s="82">
        <v>0</v>
      </c>
      <c r="E37" s="82">
        <v>0</v>
      </c>
      <c r="F37" s="82">
        <v>2</v>
      </c>
      <c r="G37" s="82">
        <v>0</v>
      </c>
    </row>
    <row r="38" spans="1:7" ht="15.95" customHeight="1">
      <c r="A38" s="51">
        <v>34</v>
      </c>
      <c r="B38" s="96" t="s">
        <v>246</v>
      </c>
      <c r="C38" s="93" t="s">
        <v>15</v>
      </c>
      <c r="D38" s="82">
        <v>5</v>
      </c>
      <c r="E38" s="82">
        <v>0</v>
      </c>
      <c r="F38" s="82">
        <v>0</v>
      </c>
      <c r="G38" s="82">
        <v>0</v>
      </c>
    </row>
    <row r="39" spans="1:7" ht="15.95" customHeight="1">
      <c r="A39" s="51">
        <v>35</v>
      </c>
      <c r="B39" s="96" t="s">
        <v>247</v>
      </c>
      <c r="C39" s="93" t="s">
        <v>107</v>
      </c>
      <c r="D39" s="82">
        <v>0</v>
      </c>
      <c r="E39" s="82">
        <v>0</v>
      </c>
      <c r="F39" s="82">
        <v>3</v>
      </c>
      <c r="G39" s="82">
        <v>0</v>
      </c>
    </row>
    <row r="40" spans="1:7" ht="15.95" customHeight="1">
      <c r="A40" s="51">
        <v>36</v>
      </c>
      <c r="B40" s="96" t="s">
        <v>248</v>
      </c>
      <c r="C40" s="93" t="s">
        <v>107</v>
      </c>
      <c r="D40" s="82">
        <v>0</v>
      </c>
      <c r="E40" s="82">
        <v>0</v>
      </c>
      <c r="F40" s="82">
        <v>3</v>
      </c>
      <c r="G40" s="82">
        <v>0</v>
      </c>
    </row>
    <row r="41" spans="1:7" ht="15.95" customHeight="1">
      <c r="A41" s="51">
        <v>37</v>
      </c>
      <c r="B41" s="96" t="s">
        <v>249</v>
      </c>
      <c r="C41" s="93" t="s">
        <v>107</v>
      </c>
      <c r="D41" s="82">
        <v>0</v>
      </c>
      <c r="E41" s="82">
        <v>0</v>
      </c>
      <c r="F41" s="82">
        <v>3</v>
      </c>
      <c r="G41" s="82">
        <v>0</v>
      </c>
    </row>
    <row r="42" spans="1:7" ht="15.95" customHeight="1">
      <c r="A42" s="51">
        <v>38</v>
      </c>
      <c r="B42" s="96" t="s">
        <v>455</v>
      </c>
      <c r="C42" s="93" t="s">
        <v>15</v>
      </c>
      <c r="D42" s="82">
        <v>0</v>
      </c>
      <c r="E42" s="82">
        <v>0</v>
      </c>
      <c r="F42" s="82">
        <v>0</v>
      </c>
      <c r="G42" s="82">
        <v>0</v>
      </c>
    </row>
    <row r="43" spans="1:7" ht="15.95" customHeight="1">
      <c r="A43" s="51">
        <v>39</v>
      </c>
      <c r="B43" s="95" t="s">
        <v>250</v>
      </c>
      <c r="C43" s="93" t="s">
        <v>107</v>
      </c>
      <c r="D43" s="82">
        <v>0</v>
      </c>
      <c r="E43" s="82">
        <v>0</v>
      </c>
      <c r="F43" s="82">
        <v>3</v>
      </c>
      <c r="G43" s="82">
        <v>0</v>
      </c>
    </row>
    <row r="44" spans="1:7" ht="15.95" customHeight="1">
      <c r="A44" s="51">
        <v>40</v>
      </c>
      <c r="B44" s="96" t="s">
        <v>251</v>
      </c>
      <c r="C44" s="93" t="s">
        <v>15</v>
      </c>
      <c r="D44" s="82">
        <v>1</v>
      </c>
      <c r="E44" s="82">
        <v>1</v>
      </c>
      <c r="F44" s="82">
        <v>1</v>
      </c>
      <c r="G44" s="82">
        <v>0</v>
      </c>
    </row>
    <row r="45" spans="1:7" ht="15.95" customHeight="1">
      <c r="A45" s="51">
        <v>41</v>
      </c>
      <c r="B45" s="96" t="s">
        <v>252</v>
      </c>
      <c r="C45" s="93" t="s">
        <v>107</v>
      </c>
      <c r="D45" s="82">
        <v>0</v>
      </c>
      <c r="E45" s="82">
        <v>0</v>
      </c>
      <c r="F45" s="82">
        <v>2</v>
      </c>
      <c r="G45" s="82">
        <v>0</v>
      </c>
    </row>
    <row r="46" spans="1:7" ht="15.95" customHeight="1">
      <c r="A46" s="51">
        <v>42</v>
      </c>
      <c r="B46" s="96" t="s">
        <v>253</v>
      </c>
      <c r="C46" s="93" t="s">
        <v>107</v>
      </c>
      <c r="D46" s="82">
        <v>0</v>
      </c>
      <c r="E46" s="82">
        <v>0</v>
      </c>
      <c r="F46" s="82">
        <v>0</v>
      </c>
      <c r="G46" s="82">
        <v>0</v>
      </c>
    </row>
    <row r="47" spans="1:7" ht="15.95" customHeight="1">
      <c r="A47" s="51">
        <v>43</v>
      </c>
      <c r="B47" s="96" t="s">
        <v>254</v>
      </c>
      <c r="C47" s="93" t="s">
        <v>107</v>
      </c>
      <c r="D47" s="82">
        <v>0</v>
      </c>
      <c r="E47" s="82">
        <v>0</v>
      </c>
      <c r="F47" s="82">
        <v>0</v>
      </c>
      <c r="G47" s="82">
        <v>0</v>
      </c>
    </row>
    <row r="48" spans="1:7" ht="15.95" customHeight="1">
      <c r="A48" s="51">
        <v>44</v>
      </c>
      <c r="B48" s="96" t="s">
        <v>255</v>
      </c>
      <c r="C48" s="93" t="s">
        <v>15</v>
      </c>
      <c r="D48" s="82">
        <v>1</v>
      </c>
      <c r="E48" s="82">
        <v>0</v>
      </c>
      <c r="F48" s="82">
        <v>0</v>
      </c>
      <c r="G48" s="82">
        <v>0</v>
      </c>
    </row>
    <row r="49" spans="1:7" ht="15.95" customHeight="1">
      <c r="A49" s="51">
        <v>45</v>
      </c>
      <c r="B49" s="96" t="s">
        <v>256</v>
      </c>
      <c r="C49" s="93" t="s">
        <v>15</v>
      </c>
      <c r="D49" s="82">
        <v>1</v>
      </c>
      <c r="E49" s="82">
        <v>0</v>
      </c>
      <c r="F49" s="82">
        <v>0</v>
      </c>
      <c r="G49" s="82">
        <v>0</v>
      </c>
    </row>
    <row r="50" spans="1:7" ht="15.95" customHeight="1">
      <c r="A50" s="51">
        <v>46</v>
      </c>
      <c r="B50" s="96" t="s">
        <v>257</v>
      </c>
      <c r="C50" s="93" t="s">
        <v>15</v>
      </c>
      <c r="D50" s="82">
        <v>1</v>
      </c>
      <c r="E50" s="82">
        <v>0</v>
      </c>
      <c r="F50" s="82">
        <v>0</v>
      </c>
      <c r="G50" s="82">
        <v>0</v>
      </c>
    </row>
    <row r="51" spans="1:7" ht="15.95" customHeight="1">
      <c r="A51" s="51">
        <v>47</v>
      </c>
      <c r="B51" s="96" t="s">
        <v>258</v>
      </c>
      <c r="C51" s="93" t="s">
        <v>15</v>
      </c>
      <c r="D51" s="82">
        <v>0</v>
      </c>
      <c r="E51" s="82">
        <v>0</v>
      </c>
      <c r="F51" s="82">
        <v>1</v>
      </c>
      <c r="G51" s="82">
        <v>0</v>
      </c>
    </row>
    <row r="52" spans="1:7" ht="15.95" customHeight="1">
      <c r="A52" s="51">
        <v>48</v>
      </c>
      <c r="B52" s="96" t="s">
        <v>259</v>
      </c>
      <c r="C52" s="93" t="s">
        <v>15</v>
      </c>
      <c r="D52" s="82">
        <v>6</v>
      </c>
      <c r="E52" s="82">
        <v>0</v>
      </c>
      <c r="F52" s="82">
        <v>6</v>
      </c>
      <c r="G52" s="82">
        <v>0</v>
      </c>
    </row>
    <row r="53" spans="1:7" ht="15.95" customHeight="1">
      <c r="A53" s="51">
        <v>49</v>
      </c>
      <c r="B53" s="96" t="s">
        <v>260</v>
      </c>
      <c r="C53" s="93" t="s">
        <v>15</v>
      </c>
      <c r="D53" s="82">
        <v>1</v>
      </c>
      <c r="E53" s="82">
        <v>0</v>
      </c>
      <c r="F53" s="82">
        <v>6</v>
      </c>
      <c r="G53" s="82">
        <v>0</v>
      </c>
    </row>
    <row r="54" spans="1:7" ht="15.95" customHeight="1">
      <c r="A54" s="51">
        <v>50</v>
      </c>
      <c r="B54" s="96" t="s">
        <v>261</v>
      </c>
      <c r="C54" s="93" t="s">
        <v>15</v>
      </c>
      <c r="D54" s="82">
        <v>0</v>
      </c>
      <c r="E54" s="82">
        <v>0</v>
      </c>
      <c r="F54" s="82">
        <v>0</v>
      </c>
      <c r="G54" s="82">
        <v>0</v>
      </c>
    </row>
    <row r="55" spans="1:7" ht="15.95" customHeight="1">
      <c r="A55" s="51">
        <v>51</v>
      </c>
      <c r="B55" s="96" t="s">
        <v>262</v>
      </c>
      <c r="C55" s="93" t="s">
        <v>15</v>
      </c>
      <c r="D55" s="82">
        <v>0</v>
      </c>
      <c r="E55" s="82">
        <v>0</v>
      </c>
      <c r="F55" s="82">
        <v>1</v>
      </c>
      <c r="G55" s="82">
        <v>0</v>
      </c>
    </row>
    <row r="56" spans="1:7" ht="15.95" customHeight="1">
      <c r="A56" s="51">
        <v>52</v>
      </c>
      <c r="B56" s="96" t="s">
        <v>263</v>
      </c>
      <c r="C56" s="93" t="s">
        <v>15</v>
      </c>
      <c r="D56" s="82">
        <v>1</v>
      </c>
      <c r="E56" s="82">
        <v>0</v>
      </c>
      <c r="F56" s="82">
        <v>0</v>
      </c>
      <c r="G56" s="82">
        <v>0</v>
      </c>
    </row>
    <row r="57" spans="1:7" ht="15.95" customHeight="1">
      <c r="A57" s="51">
        <v>53</v>
      </c>
      <c r="B57" s="96" t="s">
        <v>264</v>
      </c>
      <c r="C57" s="93" t="s">
        <v>15</v>
      </c>
      <c r="D57" s="82">
        <v>0</v>
      </c>
      <c r="E57" s="82">
        <v>0</v>
      </c>
      <c r="F57" s="82">
        <v>1</v>
      </c>
      <c r="G57" s="82">
        <v>0</v>
      </c>
    </row>
    <row r="58" spans="1:7" ht="15.95" customHeight="1">
      <c r="A58" s="51">
        <v>54</v>
      </c>
      <c r="B58" s="96" t="s">
        <v>265</v>
      </c>
      <c r="C58" s="93" t="s">
        <v>15</v>
      </c>
      <c r="D58" s="82">
        <v>1</v>
      </c>
      <c r="E58" s="82">
        <v>1</v>
      </c>
      <c r="F58" s="82">
        <v>1</v>
      </c>
      <c r="G58" s="82">
        <v>0</v>
      </c>
    </row>
    <row r="59" spans="1:7" ht="15.95" customHeight="1">
      <c r="A59" s="51">
        <v>55</v>
      </c>
      <c r="B59" s="96" t="s">
        <v>266</v>
      </c>
      <c r="C59" s="93" t="s">
        <v>15</v>
      </c>
      <c r="D59" s="82">
        <v>10</v>
      </c>
      <c r="E59" s="82">
        <v>0</v>
      </c>
      <c r="F59" s="82">
        <v>0</v>
      </c>
      <c r="G59" s="82">
        <v>0</v>
      </c>
    </row>
    <row r="60" spans="1:7" ht="15.95" customHeight="1">
      <c r="A60" s="51">
        <v>56</v>
      </c>
      <c r="B60" s="96" t="s">
        <v>267</v>
      </c>
      <c r="C60" s="93" t="s">
        <v>15</v>
      </c>
      <c r="D60" s="82">
        <v>0</v>
      </c>
      <c r="E60" s="82">
        <v>0</v>
      </c>
      <c r="F60" s="82">
        <v>1</v>
      </c>
      <c r="G60" s="82">
        <v>0</v>
      </c>
    </row>
    <row r="61" spans="1:7" ht="32.1" customHeight="1">
      <c r="A61" s="51">
        <v>57</v>
      </c>
      <c r="B61" s="96" t="s">
        <v>268</v>
      </c>
      <c r="C61" s="93" t="s">
        <v>15</v>
      </c>
      <c r="D61" s="82">
        <v>2</v>
      </c>
      <c r="E61" s="82">
        <v>0</v>
      </c>
      <c r="F61" s="82">
        <v>0</v>
      </c>
      <c r="G61" s="82">
        <v>0</v>
      </c>
    </row>
    <row r="62" spans="1:7" ht="32.1" customHeight="1">
      <c r="A62" s="51">
        <v>58</v>
      </c>
      <c r="B62" s="96" t="s">
        <v>228</v>
      </c>
      <c r="C62" s="93" t="s">
        <v>15</v>
      </c>
      <c r="D62" s="82">
        <v>6</v>
      </c>
      <c r="E62" s="82">
        <v>0</v>
      </c>
      <c r="F62" s="82">
        <v>0</v>
      </c>
      <c r="G62" s="82">
        <v>0</v>
      </c>
    </row>
    <row r="63" spans="1:7" ht="15.95" customHeight="1">
      <c r="A63" s="51">
        <v>59</v>
      </c>
      <c r="B63" s="96" t="s">
        <v>269</v>
      </c>
      <c r="C63" s="93" t="s">
        <v>15</v>
      </c>
      <c r="D63" s="82">
        <v>0</v>
      </c>
      <c r="E63" s="82">
        <v>0</v>
      </c>
      <c r="F63" s="82">
        <v>0</v>
      </c>
      <c r="G63" s="82">
        <v>0</v>
      </c>
    </row>
    <row r="64" spans="1:7" ht="15.95" customHeight="1">
      <c r="A64" s="51">
        <v>60</v>
      </c>
      <c r="B64" s="97" t="s">
        <v>270</v>
      </c>
      <c r="C64" s="93" t="s">
        <v>15</v>
      </c>
      <c r="D64" s="82"/>
      <c r="E64" s="82"/>
      <c r="F64" s="82"/>
      <c r="G64" s="82">
        <v>0</v>
      </c>
    </row>
    <row r="65" spans="1:7" ht="15.95" customHeight="1">
      <c r="A65" s="51">
        <v>61</v>
      </c>
      <c r="B65" s="98" t="s">
        <v>271</v>
      </c>
      <c r="C65" s="93" t="s">
        <v>15</v>
      </c>
      <c r="D65" s="82">
        <v>0</v>
      </c>
      <c r="E65" s="82">
        <v>0</v>
      </c>
      <c r="F65" s="82">
        <v>2</v>
      </c>
      <c r="G65" s="82">
        <v>0</v>
      </c>
    </row>
    <row r="66" spans="1:7" ht="15.95" customHeight="1">
      <c r="A66" s="51">
        <v>62</v>
      </c>
      <c r="B66" s="98" t="s">
        <v>272</v>
      </c>
      <c r="C66" s="93" t="s">
        <v>15</v>
      </c>
      <c r="D66" s="82">
        <v>1</v>
      </c>
      <c r="E66" s="82">
        <v>0</v>
      </c>
      <c r="F66" s="82">
        <v>0</v>
      </c>
      <c r="G66" s="82">
        <v>0</v>
      </c>
    </row>
    <row r="67" spans="1:7" ht="15.95" customHeight="1">
      <c r="A67" s="51">
        <v>63</v>
      </c>
      <c r="B67" s="98" t="s">
        <v>241</v>
      </c>
      <c r="C67" s="93" t="s">
        <v>15</v>
      </c>
      <c r="D67" s="82">
        <v>0</v>
      </c>
      <c r="E67" s="82">
        <v>0</v>
      </c>
      <c r="F67" s="82">
        <v>0</v>
      </c>
      <c r="G67" s="82">
        <v>0</v>
      </c>
    </row>
    <row r="68" spans="1:7" ht="15.95" customHeight="1">
      <c r="A68" s="51">
        <v>64</v>
      </c>
      <c r="B68" s="98" t="s">
        <v>273</v>
      </c>
      <c r="C68" s="93" t="s">
        <v>15</v>
      </c>
      <c r="D68" s="82">
        <v>0</v>
      </c>
      <c r="E68" s="82">
        <v>0</v>
      </c>
      <c r="F68" s="82">
        <v>1</v>
      </c>
      <c r="G68" s="82">
        <v>0</v>
      </c>
    </row>
    <row r="69" spans="1:7" ht="15.95" customHeight="1">
      <c r="A69" s="51">
        <v>65</v>
      </c>
      <c r="B69" s="98" t="s">
        <v>274</v>
      </c>
      <c r="C69" s="93" t="s">
        <v>15</v>
      </c>
      <c r="D69" s="82">
        <v>0</v>
      </c>
      <c r="E69" s="82">
        <v>0</v>
      </c>
      <c r="F69" s="82">
        <v>0</v>
      </c>
      <c r="G69" s="82">
        <v>0</v>
      </c>
    </row>
    <row r="70" spans="1:7" ht="15.95" customHeight="1">
      <c r="A70" s="51">
        <v>66</v>
      </c>
      <c r="B70" s="98" t="s">
        <v>275</v>
      </c>
      <c r="C70" s="93" t="s">
        <v>15</v>
      </c>
      <c r="D70" s="82">
        <v>0</v>
      </c>
      <c r="E70" s="82">
        <v>0</v>
      </c>
      <c r="F70" s="82">
        <v>10</v>
      </c>
      <c r="G70" s="82">
        <v>0</v>
      </c>
    </row>
    <row r="71" spans="1:7" ht="15.95" customHeight="1">
      <c r="A71" s="51">
        <v>67</v>
      </c>
      <c r="B71" s="98" t="s">
        <v>276</v>
      </c>
      <c r="C71" s="93" t="s">
        <v>15</v>
      </c>
      <c r="D71" s="82">
        <v>0</v>
      </c>
      <c r="E71" s="82">
        <v>0</v>
      </c>
      <c r="F71" s="82">
        <v>1</v>
      </c>
      <c r="G71" s="82">
        <v>0</v>
      </c>
    </row>
    <row r="72" spans="1:7" ht="15.95" customHeight="1">
      <c r="A72" s="51">
        <v>68</v>
      </c>
      <c r="B72" s="98" t="s">
        <v>277</v>
      </c>
      <c r="C72" s="93" t="s">
        <v>15</v>
      </c>
      <c r="D72" s="82">
        <v>0</v>
      </c>
      <c r="E72" s="82">
        <v>0</v>
      </c>
      <c r="F72" s="82">
        <v>0</v>
      </c>
      <c r="G72" s="82">
        <v>0</v>
      </c>
    </row>
    <row r="73" spans="1:7" ht="15.95" customHeight="1">
      <c r="A73" s="51">
        <v>69</v>
      </c>
      <c r="B73" s="98" t="s">
        <v>278</v>
      </c>
      <c r="C73" s="93" t="s">
        <v>15</v>
      </c>
      <c r="D73" s="82">
        <v>0</v>
      </c>
      <c r="E73" s="82">
        <v>0</v>
      </c>
      <c r="F73" s="82">
        <v>10</v>
      </c>
      <c r="G73" s="82">
        <v>0</v>
      </c>
    </row>
    <row r="74" spans="1:7" ht="15.95" customHeight="1">
      <c r="A74" s="51">
        <v>70</v>
      </c>
      <c r="B74" s="98" t="s">
        <v>279</v>
      </c>
      <c r="C74" s="93" t="s">
        <v>15</v>
      </c>
      <c r="D74" s="82">
        <v>10</v>
      </c>
      <c r="E74" s="82">
        <v>0</v>
      </c>
      <c r="F74" s="82">
        <v>0</v>
      </c>
      <c r="G74" s="82">
        <v>0</v>
      </c>
    </row>
    <row r="75" spans="1:7" ht="15.95" customHeight="1">
      <c r="A75" s="51">
        <v>71</v>
      </c>
      <c r="B75" s="98" t="s">
        <v>236</v>
      </c>
      <c r="C75" s="93" t="s">
        <v>15</v>
      </c>
      <c r="D75" s="82">
        <v>5</v>
      </c>
      <c r="E75" s="82">
        <v>0</v>
      </c>
      <c r="F75" s="82">
        <v>0</v>
      </c>
      <c r="G75" s="82">
        <v>0</v>
      </c>
    </row>
    <row r="76" spans="1:7" ht="15.95" customHeight="1">
      <c r="A76" s="51">
        <v>72</v>
      </c>
      <c r="B76" s="98" t="s">
        <v>237</v>
      </c>
      <c r="C76" s="93" t="s">
        <v>15</v>
      </c>
      <c r="D76" s="82">
        <v>0</v>
      </c>
      <c r="E76" s="82">
        <v>0</v>
      </c>
      <c r="F76" s="82">
        <v>0</v>
      </c>
      <c r="G76" s="82">
        <v>0</v>
      </c>
    </row>
    <row r="77" spans="1:7" ht="15.95" customHeight="1">
      <c r="A77" s="51">
        <v>73</v>
      </c>
      <c r="B77" s="98" t="s">
        <v>238</v>
      </c>
      <c r="C77" s="93" t="s">
        <v>15</v>
      </c>
      <c r="D77" s="82">
        <v>0</v>
      </c>
      <c r="E77" s="82">
        <v>0</v>
      </c>
      <c r="F77" s="82">
        <v>0</v>
      </c>
      <c r="G77" s="82">
        <v>0</v>
      </c>
    </row>
    <row r="78" spans="1:7" ht="15.95" customHeight="1">
      <c r="A78" s="51">
        <v>74</v>
      </c>
      <c r="B78" s="98" t="s">
        <v>280</v>
      </c>
      <c r="C78" s="93" t="s">
        <v>15</v>
      </c>
      <c r="D78" s="82">
        <v>0</v>
      </c>
      <c r="E78" s="82">
        <v>0</v>
      </c>
      <c r="F78" s="82">
        <v>0</v>
      </c>
      <c r="G78" s="82">
        <v>0</v>
      </c>
    </row>
    <row r="79" spans="1:7" ht="15.95" customHeight="1">
      <c r="A79" s="51">
        <v>75</v>
      </c>
      <c r="B79" s="98" t="s">
        <v>281</v>
      </c>
      <c r="C79" s="93" t="s">
        <v>15</v>
      </c>
      <c r="D79" s="82">
        <v>0</v>
      </c>
      <c r="E79" s="82">
        <v>0</v>
      </c>
      <c r="F79" s="82">
        <v>0</v>
      </c>
      <c r="G79" s="82">
        <v>0</v>
      </c>
    </row>
    <row r="80" spans="1:7" ht="15.95" customHeight="1">
      <c r="A80" s="51">
        <v>76</v>
      </c>
      <c r="B80" s="98" t="s">
        <v>282</v>
      </c>
      <c r="C80" s="93" t="s">
        <v>15</v>
      </c>
      <c r="D80" s="82">
        <v>0</v>
      </c>
      <c r="E80" s="82">
        <v>0</v>
      </c>
      <c r="F80" s="82">
        <v>0</v>
      </c>
      <c r="G80" s="82">
        <v>0</v>
      </c>
    </row>
    <row r="81" spans="1:7" ht="30.75" customHeight="1">
      <c r="A81" s="51">
        <v>77</v>
      </c>
      <c r="B81" s="97" t="s">
        <v>283</v>
      </c>
      <c r="C81" s="93" t="s">
        <v>15</v>
      </c>
      <c r="D81" s="82">
        <v>0</v>
      </c>
      <c r="E81" s="82">
        <v>0</v>
      </c>
      <c r="F81" s="82">
        <v>0</v>
      </c>
      <c r="G81" s="82">
        <v>0</v>
      </c>
    </row>
    <row r="82" spans="1:7" ht="15.95" customHeight="1">
      <c r="A82" s="51">
        <v>78</v>
      </c>
      <c r="B82" s="98" t="s">
        <v>284</v>
      </c>
      <c r="C82" s="93" t="s">
        <v>15</v>
      </c>
      <c r="D82" s="82">
        <v>4</v>
      </c>
      <c r="E82" s="82">
        <v>0</v>
      </c>
      <c r="F82" s="82">
        <v>0</v>
      </c>
      <c r="G82" s="82">
        <v>0</v>
      </c>
    </row>
    <row r="83" spans="1:7" ht="15.95" customHeight="1">
      <c r="A83" s="51">
        <v>79</v>
      </c>
      <c r="B83" s="98" t="s">
        <v>285</v>
      </c>
      <c r="C83" s="93" t="s">
        <v>15</v>
      </c>
      <c r="D83" s="82">
        <v>4</v>
      </c>
      <c r="E83" s="82">
        <v>0</v>
      </c>
      <c r="F83" s="82">
        <v>0</v>
      </c>
      <c r="G83" s="82">
        <v>0</v>
      </c>
    </row>
    <row r="84" spans="1:7" ht="32.25" customHeight="1">
      <c r="A84" s="51">
        <v>80</v>
      </c>
      <c r="B84" s="98" t="s">
        <v>286</v>
      </c>
      <c r="C84" s="93" t="s">
        <v>15</v>
      </c>
      <c r="D84" s="82">
        <v>0</v>
      </c>
      <c r="E84" s="82">
        <v>0</v>
      </c>
      <c r="F84" s="82">
        <v>0</v>
      </c>
      <c r="G84" s="82">
        <v>0</v>
      </c>
    </row>
    <row r="85" spans="1:7" ht="15.95" customHeight="1">
      <c r="A85" s="51">
        <v>81</v>
      </c>
      <c r="B85" s="98" t="s">
        <v>287</v>
      </c>
      <c r="C85" s="93" t="s">
        <v>15</v>
      </c>
      <c r="D85" s="82">
        <v>2</v>
      </c>
      <c r="E85" s="82">
        <v>0</v>
      </c>
      <c r="F85" s="82">
        <v>0</v>
      </c>
      <c r="G85" s="82">
        <v>0</v>
      </c>
    </row>
    <row r="86" spans="1:7" ht="15.95" customHeight="1">
      <c r="A86" s="51">
        <v>82</v>
      </c>
      <c r="B86" s="98" t="s">
        <v>288</v>
      </c>
      <c r="C86" s="93" t="s">
        <v>15</v>
      </c>
      <c r="D86" s="82">
        <v>2</v>
      </c>
      <c r="E86" s="82">
        <v>2</v>
      </c>
      <c r="F86" s="82">
        <v>8</v>
      </c>
      <c r="G86" s="82">
        <v>0</v>
      </c>
    </row>
    <row r="87" spans="1:7" ht="15.95" customHeight="1">
      <c r="A87" s="51">
        <v>83</v>
      </c>
      <c r="B87" s="98" t="s">
        <v>289</v>
      </c>
      <c r="C87" s="93" t="s">
        <v>15</v>
      </c>
      <c r="D87" s="82">
        <v>0</v>
      </c>
      <c r="E87" s="82">
        <v>0</v>
      </c>
      <c r="F87" s="82">
        <v>0</v>
      </c>
      <c r="G87" s="82">
        <v>0</v>
      </c>
    </row>
    <row r="88" spans="1:7" ht="15.95" customHeight="1">
      <c r="A88" s="51">
        <v>84</v>
      </c>
      <c r="B88" s="98" t="s">
        <v>290</v>
      </c>
      <c r="C88" s="93" t="s">
        <v>15</v>
      </c>
      <c r="D88" s="82">
        <v>6</v>
      </c>
      <c r="E88" s="82">
        <v>6</v>
      </c>
      <c r="F88" s="82">
        <v>10</v>
      </c>
      <c r="G88" s="82">
        <v>0</v>
      </c>
    </row>
    <row r="89" spans="1:7" ht="15.95" customHeight="1">
      <c r="A89" s="51">
        <v>85</v>
      </c>
      <c r="B89" s="98" t="s">
        <v>291</v>
      </c>
      <c r="C89" s="93" t="s">
        <v>15</v>
      </c>
      <c r="D89" s="82">
        <v>1</v>
      </c>
      <c r="E89" s="82">
        <v>0</v>
      </c>
      <c r="F89" s="82">
        <v>0</v>
      </c>
      <c r="G89" s="82">
        <v>0</v>
      </c>
    </row>
    <row r="90" spans="1:7" ht="15.95" customHeight="1">
      <c r="A90" s="51">
        <v>86</v>
      </c>
      <c r="B90" s="98" t="s">
        <v>292</v>
      </c>
      <c r="C90" s="93" t="s">
        <v>15</v>
      </c>
      <c r="D90" s="82">
        <v>2</v>
      </c>
      <c r="E90" s="82">
        <v>0</v>
      </c>
      <c r="F90" s="82">
        <v>0</v>
      </c>
      <c r="G90" s="82">
        <v>0</v>
      </c>
    </row>
    <row r="91" spans="1:7" ht="15.95" customHeight="1">
      <c r="A91" s="51">
        <v>87</v>
      </c>
      <c r="B91" s="98" t="s">
        <v>293</v>
      </c>
      <c r="C91" s="93" t="s">
        <v>15</v>
      </c>
      <c r="D91" s="82">
        <v>5</v>
      </c>
      <c r="E91" s="82">
        <v>0</v>
      </c>
      <c r="F91" s="82">
        <v>0</v>
      </c>
      <c r="G91" s="82">
        <v>0</v>
      </c>
    </row>
    <row r="92" spans="1:7" ht="15.95" customHeight="1">
      <c r="A92" s="51">
        <v>88</v>
      </c>
      <c r="B92" s="98" t="s">
        <v>294</v>
      </c>
      <c r="C92" s="93" t="s">
        <v>15</v>
      </c>
      <c r="D92" s="82">
        <v>0</v>
      </c>
      <c r="E92" s="82">
        <v>0</v>
      </c>
      <c r="F92" s="82">
        <v>1</v>
      </c>
      <c r="G92" s="82">
        <v>0</v>
      </c>
    </row>
    <row r="93" spans="1:7" ht="15.95" customHeight="1">
      <c r="A93" s="51">
        <v>89</v>
      </c>
      <c r="B93" s="98" t="s">
        <v>295</v>
      </c>
      <c r="C93" s="93" t="s">
        <v>15</v>
      </c>
      <c r="D93" s="82">
        <v>10</v>
      </c>
      <c r="E93" s="82">
        <v>0</v>
      </c>
      <c r="F93" s="82">
        <v>0</v>
      </c>
      <c r="G93" s="82">
        <v>0</v>
      </c>
    </row>
    <row r="94" spans="1:7" ht="15.95" customHeight="1">
      <c r="A94" s="51">
        <v>90</v>
      </c>
      <c r="B94" s="98" t="s">
        <v>296</v>
      </c>
      <c r="C94" s="93" t="s">
        <v>15</v>
      </c>
      <c r="D94" s="82">
        <v>0</v>
      </c>
      <c r="E94" s="82">
        <v>0</v>
      </c>
      <c r="F94" s="82">
        <v>0</v>
      </c>
      <c r="G94" s="82">
        <v>0</v>
      </c>
    </row>
    <row r="95" spans="1:7" ht="15.95" customHeight="1">
      <c r="A95" s="51">
        <v>91</v>
      </c>
      <c r="B95" s="98" t="s">
        <v>297</v>
      </c>
      <c r="C95" s="93" t="s">
        <v>15</v>
      </c>
      <c r="D95" s="82">
        <v>1</v>
      </c>
      <c r="E95" s="82">
        <v>1</v>
      </c>
      <c r="F95" s="82">
        <v>1</v>
      </c>
      <c r="G95" s="82">
        <v>0</v>
      </c>
    </row>
    <row r="96" spans="1:7" ht="15.95" customHeight="1">
      <c r="A96" s="51">
        <v>92</v>
      </c>
      <c r="B96" s="98" t="s">
        <v>298</v>
      </c>
      <c r="C96" s="93" t="s">
        <v>15</v>
      </c>
      <c r="D96" s="82">
        <v>0</v>
      </c>
      <c r="E96" s="82">
        <v>0</v>
      </c>
      <c r="F96" s="82">
        <v>0</v>
      </c>
      <c r="G96" s="82">
        <v>0</v>
      </c>
    </row>
    <row r="97" spans="1:7" ht="15.95" customHeight="1">
      <c r="A97" s="51">
        <v>93</v>
      </c>
      <c r="B97" s="98" t="s">
        <v>299</v>
      </c>
      <c r="C97" s="93" t="s">
        <v>15</v>
      </c>
      <c r="D97" s="82">
        <v>10</v>
      </c>
      <c r="E97" s="82">
        <v>0</v>
      </c>
      <c r="F97" s="82">
        <v>10</v>
      </c>
      <c r="G97" s="82">
        <v>0</v>
      </c>
    </row>
    <row r="98" spans="1:7" ht="15.95" customHeight="1">
      <c r="A98" s="51">
        <v>94</v>
      </c>
      <c r="B98" s="98" t="s">
        <v>300</v>
      </c>
      <c r="C98" s="93" t="s">
        <v>15</v>
      </c>
      <c r="D98" s="82">
        <v>1</v>
      </c>
      <c r="E98" s="82">
        <v>0</v>
      </c>
      <c r="F98" s="82">
        <v>0</v>
      </c>
      <c r="G98" s="82">
        <v>0</v>
      </c>
    </row>
    <row r="99" spans="1:7" ht="15.95" customHeight="1">
      <c r="A99" s="51">
        <v>95</v>
      </c>
      <c r="B99" s="98" t="s">
        <v>301</v>
      </c>
      <c r="C99" s="93" t="s">
        <v>15</v>
      </c>
      <c r="D99" s="82">
        <v>0</v>
      </c>
      <c r="E99" s="82">
        <v>0</v>
      </c>
      <c r="F99" s="82">
        <v>0</v>
      </c>
      <c r="G99" s="82">
        <v>0</v>
      </c>
    </row>
    <row r="100" spans="1:7" ht="15.95" customHeight="1">
      <c r="A100" s="51">
        <v>96</v>
      </c>
      <c r="B100" s="98" t="s">
        <v>302</v>
      </c>
      <c r="C100" s="93" t="s">
        <v>15</v>
      </c>
      <c r="D100" s="82">
        <v>1</v>
      </c>
      <c r="E100" s="82">
        <v>0</v>
      </c>
      <c r="F100" s="82">
        <v>0</v>
      </c>
      <c r="G100" s="82">
        <v>0</v>
      </c>
    </row>
    <row r="101" spans="1:7" ht="15.95" customHeight="1">
      <c r="A101" s="51">
        <v>97</v>
      </c>
      <c r="B101" s="98" t="s">
        <v>303</v>
      </c>
      <c r="C101" s="93" t="s">
        <v>15</v>
      </c>
      <c r="D101" s="82">
        <v>4</v>
      </c>
      <c r="E101" s="82">
        <v>4</v>
      </c>
      <c r="F101" s="82">
        <v>4</v>
      </c>
      <c r="G101" s="82">
        <v>0</v>
      </c>
    </row>
    <row r="102" spans="1:7" ht="15.95" customHeight="1">
      <c r="A102" s="51">
        <v>98</v>
      </c>
      <c r="B102" s="98" t="s">
        <v>304</v>
      </c>
      <c r="C102" s="93" t="s">
        <v>15</v>
      </c>
      <c r="D102" s="82">
        <v>5</v>
      </c>
      <c r="E102" s="82">
        <v>5</v>
      </c>
      <c r="F102" s="82">
        <v>20</v>
      </c>
      <c r="G102" s="82">
        <v>0</v>
      </c>
    </row>
    <row r="103" spans="1:7" ht="15.95" customHeight="1">
      <c r="A103" s="51">
        <v>99</v>
      </c>
      <c r="B103" s="98" t="s">
        <v>305</v>
      </c>
      <c r="C103" s="93" t="s">
        <v>15</v>
      </c>
      <c r="D103" s="82">
        <v>2</v>
      </c>
      <c r="E103" s="82">
        <v>2</v>
      </c>
      <c r="F103" s="82">
        <v>6</v>
      </c>
      <c r="G103" s="82">
        <v>0</v>
      </c>
    </row>
    <row r="104" spans="1:7" ht="15.95" customHeight="1">
      <c r="A104" s="51">
        <v>100</v>
      </c>
      <c r="B104" s="98" t="s">
        <v>306</v>
      </c>
      <c r="C104" s="93" t="s">
        <v>15</v>
      </c>
      <c r="D104" s="82">
        <v>1</v>
      </c>
      <c r="E104" s="82">
        <v>1</v>
      </c>
      <c r="F104" s="82">
        <v>3</v>
      </c>
      <c r="G104" s="82">
        <v>0</v>
      </c>
    </row>
    <row r="105" spans="1:7" ht="15.95" customHeight="1">
      <c r="A105" s="51">
        <v>101</v>
      </c>
      <c r="B105" s="98" t="s">
        <v>307</v>
      </c>
      <c r="C105" s="93" t="s">
        <v>15</v>
      </c>
      <c r="D105" s="82">
        <v>1</v>
      </c>
      <c r="E105" s="82">
        <v>1</v>
      </c>
      <c r="F105" s="82">
        <v>0</v>
      </c>
      <c r="G105" s="82">
        <v>0</v>
      </c>
    </row>
    <row r="106" spans="1:7" ht="15.95" customHeight="1">
      <c r="A106" s="51">
        <v>102</v>
      </c>
      <c r="B106" s="98" t="s">
        <v>308</v>
      </c>
      <c r="C106" s="93" t="s">
        <v>15</v>
      </c>
      <c r="D106" s="82">
        <v>1</v>
      </c>
      <c r="E106" s="82">
        <v>0</v>
      </c>
      <c r="F106" s="82">
        <v>0</v>
      </c>
      <c r="G106" s="82">
        <v>0</v>
      </c>
    </row>
    <row r="107" spans="1:7" ht="15.95" customHeight="1">
      <c r="A107" s="51">
        <v>103</v>
      </c>
      <c r="B107" s="98" t="s">
        <v>309</v>
      </c>
      <c r="C107" s="93" t="s">
        <v>15</v>
      </c>
      <c r="D107" s="82">
        <v>1</v>
      </c>
      <c r="E107" s="82">
        <v>0</v>
      </c>
      <c r="F107" s="82">
        <v>0</v>
      </c>
      <c r="G107" s="82">
        <v>0</v>
      </c>
    </row>
    <row r="108" spans="1:7" ht="15.95" customHeight="1">
      <c r="A108" s="51">
        <v>104</v>
      </c>
      <c r="B108" s="98" t="s">
        <v>310</v>
      </c>
      <c r="C108" s="93" t="s">
        <v>15</v>
      </c>
      <c r="D108" s="82">
        <v>0</v>
      </c>
      <c r="E108" s="82">
        <v>0</v>
      </c>
      <c r="F108" s="82">
        <v>1</v>
      </c>
      <c r="G108" s="82">
        <v>0</v>
      </c>
    </row>
    <row r="109" spans="1:7" ht="15.95" customHeight="1">
      <c r="A109" s="51">
        <v>105</v>
      </c>
      <c r="B109" s="98" t="s">
        <v>311</v>
      </c>
      <c r="C109" s="93" t="s">
        <v>15</v>
      </c>
      <c r="D109" s="82">
        <v>0</v>
      </c>
      <c r="E109" s="82">
        <v>0</v>
      </c>
      <c r="F109" s="82">
        <v>1</v>
      </c>
      <c r="G109" s="82">
        <v>0</v>
      </c>
    </row>
    <row r="110" spans="1:7" ht="15.95" customHeight="1">
      <c r="A110" s="51">
        <v>106</v>
      </c>
      <c r="B110" s="98" t="s">
        <v>312</v>
      </c>
      <c r="C110" s="93" t="s">
        <v>15</v>
      </c>
      <c r="D110" s="82">
        <v>1</v>
      </c>
      <c r="E110" s="82">
        <v>0</v>
      </c>
      <c r="F110" s="82">
        <v>0</v>
      </c>
      <c r="G110" s="82">
        <v>0</v>
      </c>
    </row>
    <row r="111" spans="1:7" ht="15.95" customHeight="1">
      <c r="A111" s="51">
        <v>107</v>
      </c>
      <c r="B111" s="98" t="s">
        <v>313</v>
      </c>
      <c r="C111" s="93" t="s">
        <v>15</v>
      </c>
      <c r="D111" s="82">
        <v>0</v>
      </c>
      <c r="E111" s="82">
        <v>0</v>
      </c>
      <c r="F111" s="82">
        <v>0</v>
      </c>
      <c r="G111" s="82">
        <v>0</v>
      </c>
    </row>
    <row r="112" spans="1:7" ht="15.95" customHeight="1">
      <c r="A112" s="51">
        <v>108</v>
      </c>
      <c r="B112" s="98" t="s">
        <v>314</v>
      </c>
      <c r="C112" s="93" t="s">
        <v>15</v>
      </c>
      <c r="D112" s="82">
        <v>1</v>
      </c>
      <c r="E112" s="82">
        <v>0</v>
      </c>
      <c r="F112" s="82">
        <v>0</v>
      </c>
      <c r="G112" s="82">
        <v>0</v>
      </c>
    </row>
    <row r="113" spans="1:7" ht="15.95" customHeight="1">
      <c r="A113" s="51">
        <v>109</v>
      </c>
      <c r="B113" s="98" t="s">
        <v>315</v>
      </c>
      <c r="C113" s="93" t="s">
        <v>15</v>
      </c>
      <c r="D113" s="82">
        <v>2</v>
      </c>
      <c r="E113" s="82">
        <v>0</v>
      </c>
      <c r="F113" s="82">
        <v>0</v>
      </c>
      <c r="G113" s="82">
        <v>0</v>
      </c>
    </row>
    <row r="114" spans="1:7" ht="15.95" customHeight="1">
      <c r="A114" s="51">
        <v>110</v>
      </c>
      <c r="B114" s="98" t="s">
        <v>316</v>
      </c>
      <c r="C114" s="93" t="s">
        <v>15</v>
      </c>
      <c r="D114" s="82">
        <v>1</v>
      </c>
      <c r="E114" s="82">
        <v>0</v>
      </c>
      <c r="F114" s="82">
        <v>0</v>
      </c>
      <c r="G114" s="82">
        <v>0</v>
      </c>
    </row>
    <row r="115" spans="1:7" ht="15.95" customHeight="1">
      <c r="A115" s="51">
        <v>111</v>
      </c>
      <c r="B115" s="98" t="s">
        <v>317</v>
      </c>
      <c r="C115" s="93" t="s">
        <v>15</v>
      </c>
      <c r="D115" s="82">
        <v>1</v>
      </c>
      <c r="E115" s="82">
        <v>0</v>
      </c>
      <c r="F115" s="82">
        <v>0</v>
      </c>
      <c r="G115" s="82">
        <v>0</v>
      </c>
    </row>
    <row r="116" spans="1:7" ht="15.95" customHeight="1">
      <c r="A116" s="51">
        <v>112</v>
      </c>
      <c r="B116" s="98" t="s">
        <v>318</v>
      </c>
      <c r="C116" s="93" t="s">
        <v>15</v>
      </c>
      <c r="D116" s="82">
        <v>2</v>
      </c>
      <c r="E116" s="82">
        <v>2</v>
      </c>
      <c r="F116" s="82">
        <v>20</v>
      </c>
      <c r="G116" s="82">
        <v>0</v>
      </c>
    </row>
    <row r="117" spans="1:7" ht="15.95" customHeight="1">
      <c r="A117" s="51">
        <v>113</v>
      </c>
      <c r="B117" s="98" t="s">
        <v>319</v>
      </c>
      <c r="C117" s="93" t="s">
        <v>15</v>
      </c>
      <c r="D117" s="82">
        <v>0</v>
      </c>
      <c r="E117" s="82">
        <v>0</v>
      </c>
      <c r="F117" s="82">
        <v>1</v>
      </c>
      <c r="G117" s="82">
        <v>0</v>
      </c>
    </row>
    <row r="118" spans="1:7" ht="15.95" customHeight="1">
      <c r="A118" s="51">
        <v>114</v>
      </c>
      <c r="B118" s="98" t="s">
        <v>320</v>
      </c>
      <c r="C118" s="93" t="s">
        <v>15</v>
      </c>
      <c r="D118" s="82">
        <v>0</v>
      </c>
      <c r="E118" s="82">
        <v>0</v>
      </c>
      <c r="F118" s="82">
        <v>10</v>
      </c>
      <c r="G118" s="82">
        <v>0</v>
      </c>
    </row>
    <row r="119" spans="1:7" ht="15.95" customHeight="1">
      <c r="A119" s="51">
        <v>115</v>
      </c>
      <c r="B119" s="98" t="s">
        <v>321</v>
      </c>
      <c r="C119" s="93" t="s">
        <v>15</v>
      </c>
      <c r="D119" s="82">
        <v>2</v>
      </c>
      <c r="E119" s="82">
        <v>0</v>
      </c>
      <c r="F119" s="82">
        <v>10</v>
      </c>
      <c r="G119" s="82">
        <v>0</v>
      </c>
    </row>
    <row r="120" spans="1:7" ht="15.95" customHeight="1">
      <c r="A120" s="51">
        <v>116</v>
      </c>
      <c r="B120" s="98" t="s">
        <v>322</v>
      </c>
      <c r="C120" s="93" t="s">
        <v>15</v>
      </c>
      <c r="D120" s="82">
        <v>0</v>
      </c>
      <c r="E120" s="82">
        <v>0</v>
      </c>
      <c r="F120" s="82">
        <v>1</v>
      </c>
      <c r="G120" s="82">
        <v>0</v>
      </c>
    </row>
    <row r="121" spans="1:7" ht="15.95" customHeight="1">
      <c r="A121" s="51">
        <v>117</v>
      </c>
      <c r="B121" s="98" t="s">
        <v>323</v>
      </c>
      <c r="C121" s="93" t="s">
        <v>15</v>
      </c>
      <c r="D121" s="82">
        <v>0</v>
      </c>
      <c r="E121" s="82">
        <v>0</v>
      </c>
      <c r="F121" s="82">
        <v>1</v>
      </c>
      <c r="G121" s="82">
        <v>0</v>
      </c>
    </row>
    <row r="122" spans="1:7" ht="15.95" customHeight="1">
      <c r="A122" s="51">
        <v>118</v>
      </c>
      <c r="B122" s="98" t="s">
        <v>324</v>
      </c>
      <c r="C122" s="93" t="s">
        <v>15</v>
      </c>
      <c r="D122" s="82">
        <v>0</v>
      </c>
      <c r="E122" s="82">
        <v>0</v>
      </c>
      <c r="F122" s="82">
        <v>1</v>
      </c>
      <c r="G122" s="82">
        <v>0</v>
      </c>
    </row>
    <row r="123" spans="1:7" ht="15.95" customHeight="1">
      <c r="A123" s="51">
        <v>119</v>
      </c>
      <c r="B123" s="98" t="s">
        <v>325</v>
      </c>
      <c r="C123" s="93" t="s">
        <v>15</v>
      </c>
      <c r="D123" s="82">
        <v>0</v>
      </c>
      <c r="E123" s="82">
        <v>0</v>
      </c>
      <c r="F123" s="82">
        <v>1</v>
      </c>
      <c r="G123" s="82">
        <v>0</v>
      </c>
    </row>
    <row r="124" spans="1:7" ht="15.95" customHeight="1">
      <c r="A124" s="51">
        <v>120</v>
      </c>
      <c r="B124" s="98" t="s">
        <v>326</v>
      </c>
      <c r="C124" s="93" t="s">
        <v>15</v>
      </c>
      <c r="D124" s="82">
        <v>9</v>
      </c>
      <c r="E124" s="82">
        <v>0</v>
      </c>
      <c r="F124" s="82">
        <v>11</v>
      </c>
      <c r="G124" s="82">
        <v>0</v>
      </c>
    </row>
    <row r="125" spans="1:7" ht="15.95" customHeight="1">
      <c r="A125" s="51">
        <v>121</v>
      </c>
      <c r="B125" s="98" t="s">
        <v>327</v>
      </c>
      <c r="C125" s="93" t="s">
        <v>15</v>
      </c>
      <c r="D125" s="82">
        <v>0</v>
      </c>
      <c r="E125" s="82">
        <v>0</v>
      </c>
      <c r="F125" s="82">
        <v>1</v>
      </c>
      <c r="G125" s="82">
        <v>0</v>
      </c>
    </row>
    <row r="126" spans="1:7" ht="15.95" customHeight="1">
      <c r="A126" s="51">
        <v>122</v>
      </c>
      <c r="B126" s="98" t="s">
        <v>328</v>
      </c>
      <c r="C126" s="93" t="s">
        <v>15</v>
      </c>
      <c r="D126" s="82">
        <v>0</v>
      </c>
      <c r="E126" s="82">
        <v>0</v>
      </c>
      <c r="F126" s="82">
        <v>1</v>
      </c>
      <c r="G126" s="82">
        <v>0</v>
      </c>
    </row>
    <row r="127" spans="1:7" ht="15.95" customHeight="1">
      <c r="A127" s="51">
        <v>123</v>
      </c>
      <c r="B127" s="98" t="s">
        <v>329</v>
      </c>
      <c r="C127" s="93" t="s">
        <v>15</v>
      </c>
      <c r="D127" s="82">
        <v>0</v>
      </c>
      <c r="E127" s="82">
        <v>0</v>
      </c>
      <c r="F127" s="82">
        <v>1</v>
      </c>
      <c r="G127" s="82">
        <v>0</v>
      </c>
    </row>
    <row r="128" spans="1:7" ht="15.95" customHeight="1">
      <c r="A128" s="51">
        <v>124</v>
      </c>
      <c r="B128" s="97" t="s">
        <v>330</v>
      </c>
      <c r="C128" s="93" t="s">
        <v>15</v>
      </c>
      <c r="D128" s="82">
        <v>4</v>
      </c>
      <c r="E128" s="82">
        <v>4</v>
      </c>
      <c r="F128" s="82">
        <v>10</v>
      </c>
      <c r="G128" s="82">
        <v>0</v>
      </c>
    </row>
    <row r="131" spans="1:6" customFormat="1" ht="62.25" customHeight="1">
      <c r="A131" s="130" t="s">
        <v>162</v>
      </c>
      <c r="B131" s="130"/>
      <c r="C131" s="130"/>
      <c r="D131" s="130"/>
      <c r="E131" s="130"/>
      <c r="F131" s="130"/>
    </row>
    <row r="132" spans="1:6" customFormat="1" ht="18" customHeight="1">
      <c r="A132" s="130" t="s">
        <v>331</v>
      </c>
      <c r="B132" s="130"/>
      <c r="C132" s="130"/>
      <c r="D132" s="130"/>
      <c r="E132" s="130"/>
      <c r="F132" s="130"/>
    </row>
  </sheetData>
  <sheetProtection password="CEE5" sheet="1" objects="1" scenarios="1"/>
  <mergeCells count="7">
    <mergeCell ref="A131:F131"/>
    <mergeCell ref="A132:F132"/>
    <mergeCell ref="A2:A3"/>
    <mergeCell ref="B2:B3"/>
    <mergeCell ref="C2:C3"/>
    <mergeCell ref="D2:E2"/>
    <mergeCell ref="F2:G2"/>
  </mergeCells>
  <phoneticPr fontId="14" type="noConversion"/>
  <conditionalFormatting sqref="D5:G128">
    <cfRule type="notContainsBlanks" dxfId="0" priority="1">
      <formula>LEN(TRIM(D5))&gt;0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896"/>
  <sheetViews>
    <sheetView topLeftCell="A379" workbookViewId="0">
      <selection activeCell="E11" sqref="E11"/>
    </sheetView>
  </sheetViews>
  <sheetFormatPr defaultRowHeight="15"/>
  <cols>
    <col min="1" max="1" width="75.140625" style="32" customWidth="1"/>
    <col min="2" max="2" width="19.5703125" style="33" customWidth="1"/>
    <col min="3" max="6" width="27.85546875" style="34" customWidth="1"/>
    <col min="7" max="7" width="0" style="1" hidden="1" customWidth="1"/>
    <col min="8" max="16384" width="9.140625" style="1"/>
  </cols>
  <sheetData>
    <row r="1" spans="1:6">
      <c r="A1" s="62" t="str">
        <f ca="1">'1. Общие сведения'!B1</f>
        <v xml:space="preserve">Наименование муниципального образования </v>
      </c>
      <c r="B1" s="103"/>
      <c r="C1" s="112">
        <f ca="1">'Расчетный лист 1'!D1</f>
        <v>0</v>
      </c>
      <c r="D1" s="55"/>
      <c r="E1" s="55"/>
      <c r="F1" s="113"/>
    </row>
    <row r="2" spans="1:6">
      <c r="A2" s="62" t="str">
        <f ca="1">'1. Общие сведения'!B2</f>
        <v>Наименование образовательного учреждения</v>
      </c>
      <c r="B2" s="103"/>
      <c r="C2" s="114">
        <f ca="1">'Расчетный лист 1'!D2</f>
        <v>0</v>
      </c>
      <c r="D2" s="115"/>
      <c r="E2" s="115"/>
      <c r="F2" s="116"/>
    </row>
    <row r="3" spans="1:6">
      <c r="A3" s="64" t="str">
        <f ca="1">'Начальная школа'!B1</f>
        <v>Подраздел 1. Кабинет начальной школы</v>
      </c>
      <c r="B3" s="103"/>
      <c r="C3" s="117"/>
      <c r="D3" s="117"/>
      <c r="E3" s="117"/>
      <c r="F3" s="118"/>
    </row>
    <row r="4" spans="1:6" ht="33" customHeight="1">
      <c r="A4" s="62" t="str">
        <f ca="1">'Начальная школа'!B4</f>
        <v>Электронные средства обучения:(CD, DVD, видеофильмы, интерактивные плакаты, лицензионное программное обеспечение):</v>
      </c>
      <c r="B4" s="103">
        <f ca="1">'Начальная школа'!C4</f>
        <v>0</v>
      </c>
      <c r="C4" s="119" t="s">
        <v>209</v>
      </c>
      <c r="D4" s="119" t="s">
        <v>210</v>
      </c>
      <c r="E4" s="119" t="s">
        <v>211</v>
      </c>
      <c r="F4" s="119" t="s">
        <v>118</v>
      </c>
    </row>
    <row r="5" spans="1:6" ht="30">
      <c r="A5" s="62" t="str">
        <f ca="1">'Начальная школа'!B5</f>
        <v>тестирующие системы (программный продукт, предназначен для контроля степени усвоения обучаемым учебного материала),</v>
      </c>
      <c r="B5" s="103" t="str">
        <f ca="1">'Начальная школа'!C5</f>
        <v xml:space="preserve">шт. </v>
      </c>
      <c r="C5" s="58">
        <f ca="1">'Начальная школа'!D5</f>
        <v>0</v>
      </c>
      <c r="D5" s="58">
        <f ca="1">'Начальная школа'!E5</f>
        <v>0</v>
      </c>
      <c r="E5" s="58">
        <f ca="1">'Начальная школа'!F5</f>
        <v>8</v>
      </c>
      <c r="F5" s="58">
        <f ca="1">'Начальная школа'!G5</f>
        <v>0</v>
      </c>
    </row>
    <row r="6" spans="1:6" ht="30">
      <c r="A6" s="62" t="str">
        <f ca="1">'Начальная школа'!B6</f>
        <v>электронные тренажеры (программы для отработки практических умений и навыков на различных уровнях самостоятельности),</v>
      </c>
      <c r="B6" s="103" t="str">
        <f ca="1">'Начальная школа'!C6</f>
        <v xml:space="preserve">шт. </v>
      </c>
      <c r="C6" s="58">
        <f ca="1">'Начальная школа'!D6</f>
        <v>6</v>
      </c>
      <c r="D6" s="58">
        <f ca="1">'Начальная школа'!E6</f>
        <v>6</v>
      </c>
      <c r="E6" s="58">
        <f ca="1">'Начальная школа'!F6</f>
        <v>2</v>
      </c>
      <c r="F6" s="58">
        <f ca="1">'Начальная школа'!G6</f>
        <v>0</v>
      </c>
    </row>
    <row r="7" spans="1:6" ht="45">
      <c r="A7" s="62" t="str">
        <f ca="1">'Начальная школа'!B7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7" s="103" t="str">
        <f ca="1">'Начальная школа'!C7</f>
        <v xml:space="preserve">шт. </v>
      </c>
      <c r="C7" s="58">
        <f ca="1">'Начальная школа'!D7</f>
        <v>7</v>
      </c>
      <c r="D7" s="58">
        <f ca="1">'Начальная школа'!E7</f>
        <v>7</v>
      </c>
      <c r="E7" s="58">
        <f ca="1">'Начальная школа'!F7</f>
        <v>1</v>
      </c>
      <c r="F7" s="58">
        <f ca="1">'Начальная школа'!G7</f>
        <v>0</v>
      </c>
    </row>
    <row r="8" spans="1:6" ht="30">
      <c r="A8" s="62" t="str">
        <f ca="1">'Начальная школа'!B8</f>
        <v>информационно-справочные системы (учебные базы данных, электронные энциклопедии, справочники),</v>
      </c>
      <c r="B8" s="103" t="str">
        <f ca="1">'Начальная школа'!C8</f>
        <v xml:space="preserve">шт. </v>
      </c>
      <c r="C8" s="58">
        <f ca="1">'Начальная школа'!D8</f>
        <v>0</v>
      </c>
      <c r="D8" s="58">
        <f ca="1">'Начальная школа'!E8</f>
        <v>0</v>
      </c>
      <c r="E8" s="58">
        <f ca="1">'Начальная школа'!F8</f>
        <v>4</v>
      </c>
      <c r="F8" s="58">
        <f ca="1">'Начальная школа'!G8</f>
        <v>0</v>
      </c>
    </row>
    <row r="9" spans="1:6">
      <c r="A9" s="62" t="str">
        <f ca="1">'Начальная школа'!B9</f>
        <v>дидактические компьютерные игры,</v>
      </c>
      <c r="B9" s="103" t="str">
        <f ca="1">'Начальная школа'!C9</f>
        <v xml:space="preserve">шт. </v>
      </c>
      <c r="C9" s="58">
        <f ca="1">'Начальная школа'!D9</f>
        <v>0</v>
      </c>
      <c r="D9" s="58">
        <f ca="1">'Начальная школа'!E9</f>
        <v>0</v>
      </c>
      <c r="E9" s="58">
        <f ca="1">'Начальная школа'!F9</f>
        <v>4</v>
      </c>
      <c r="F9" s="58">
        <f ca="1">'Начальная школа'!G9</f>
        <v>0</v>
      </c>
    </row>
    <row r="10" spans="1:6">
      <c r="A10" s="62" t="str">
        <f ca="1">'Начальная школа'!B10</f>
        <v>наборы мультимедийных ресурсов,</v>
      </c>
      <c r="B10" s="103" t="str">
        <f ca="1">'Начальная школа'!C10</f>
        <v xml:space="preserve">шт. </v>
      </c>
      <c r="C10" s="58">
        <f ca="1">'Начальная школа'!D10</f>
        <v>0</v>
      </c>
      <c r="D10" s="58">
        <f ca="1">'Начальная школа'!E10</f>
        <v>0</v>
      </c>
      <c r="E10" s="58">
        <f ca="1">'Начальная школа'!F10</f>
        <v>4</v>
      </c>
      <c r="F10" s="58">
        <f ca="1">'Начальная школа'!G10</f>
        <v>0</v>
      </c>
    </row>
    <row r="11" spans="1:6" ht="60.75" customHeight="1">
      <c r="A11" s="62" t="str">
        <f ca="1">'Начальная школа'!B11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1" s="103" t="str">
        <f ca="1">'Начальная школа'!C11</f>
        <v xml:space="preserve">шт. </v>
      </c>
      <c r="C11" s="58">
        <f ca="1">'Начальная школа'!D11</f>
        <v>0</v>
      </c>
      <c r="D11" s="58">
        <f ca="1">'Начальная школа'!E11</f>
        <v>0</v>
      </c>
      <c r="E11" s="58">
        <f ca="1">'Начальная школа'!F11</f>
        <v>0</v>
      </c>
      <c r="F11" s="58">
        <f ca="1">'Начальная школа'!G11</f>
        <v>0</v>
      </c>
    </row>
    <row r="12" spans="1:6">
      <c r="A12" s="64" t="str">
        <f ca="1">'Начальная школа'!B12</f>
        <v>Предметы "Русский язык". "Родной язык"</v>
      </c>
      <c r="B12" s="103">
        <f ca="1">'Начальная школа'!C12</f>
        <v>0</v>
      </c>
      <c r="C12" s="58">
        <f ca="1">'Начальная школа'!D12</f>
        <v>0</v>
      </c>
      <c r="D12" s="58">
        <f ca="1">'Начальная школа'!E12</f>
        <v>0</v>
      </c>
      <c r="E12" s="58">
        <f ca="1">'Начальная школа'!F12</f>
        <v>0</v>
      </c>
      <c r="F12" s="58">
        <f ca="1">'Начальная школа'!G12</f>
        <v>0</v>
      </c>
    </row>
    <row r="13" spans="1:6" ht="30">
      <c r="A13" s="62" t="str">
        <f ca="1">'Начальная школа'!B13</f>
        <v>Демонстрационные учебные таблицы по русскому языку и литературному чтению для начальной школы</v>
      </c>
      <c r="B13" s="103" t="str">
        <f ca="1">'Начальная школа'!C13</f>
        <v>число комплектов</v>
      </c>
      <c r="C13" s="58">
        <f ca="1">'Начальная школа'!D13</f>
        <v>0</v>
      </c>
      <c r="D13" s="58">
        <f ca="1">'Начальная школа'!E13</f>
        <v>0</v>
      </c>
      <c r="E13" s="58">
        <f ca="1">'Начальная школа'!F13</f>
        <v>0</v>
      </c>
      <c r="F13" s="58">
        <f ca="1">'Начальная школа'!G13</f>
        <v>0</v>
      </c>
    </row>
    <row r="14" spans="1:6" ht="30">
      <c r="A14" s="62" t="str">
        <f ca="1">'Начальная школа'!B14</f>
        <v>Демонстрационные пособия по русскому языку и литературному чтению для начальной школы</v>
      </c>
      <c r="B14" s="103" t="str">
        <f ca="1">'Начальная школа'!C14</f>
        <v>число комплектов</v>
      </c>
      <c r="C14" s="58">
        <f ca="1">'Начальная школа'!D14</f>
        <v>6</v>
      </c>
      <c r="D14" s="58">
        <f ca="1">'Начальная школа'!E14</f>
        <v>6</v>
      </c>
      <c r="E14" s="58">
        <f ca="1">'Начальная школа'!F14</f>
        <v>0</v>
      </c>
      <c r="F14" s="58">
        <f ca="1">'Начальная школа'!G14</f>
        <v>0</v>
      </c>
    </row>
    <row r="15" spans="1:6" ht="16.5" customHeight="1">
      <c r="A15" s="62" t="str">
        <f ca="1">'Начальная школа'!B15</f>
        <v>Сюжетные (предметные) картинки по русскому языку и литературному чтению</v>
      </c>
      <c r="B15" s="103" t="str">
        <f ca="1">'Начальная школа'!C15</f>
        <v>число комплектов</v>
      </c>
      <c r="C15" s="58">
        <f ca="1">'Начальная школа'!D15</f>
        <v>7</v>
      </c>
      <c r="D15" s="58">
        <f ca="1">'Начальная школа'!E15</f>
        <v>7</v>
      </c>
      <c r="E15" s="58">
        <f ca="1">'Начальная школа'!F15</f>
        <v>0</v>
      </c>
      <c r="F15" s="58">
        <f ca="1">'Начальная школа'!G15</f>
        <v>0</v>
      </c>
    </row>
    <row r="16" spans="1:6">
      <c r="A16" s="62" t="str">
        <f ca="1">'Начальная школа'!B16</f>
        <v>Репродукции картин и художественных фотографий</v>
      </c>
      <c r="B16" s="103" t="str">
        <f ca="1">'Начальная школа'!C16</f>
        <v>число комплектов</v>
      </c>
      <c r="C16" s="58">
        <f ca="1">'Начальная школа'!D16</f>
        <v>0</v>
      </c>
      <c r="D16" s="58">
        <f ca="1">'Начальная школа'!E16</f>
        <v>0</v>
      </c>
      <c r="E16" s="58">
        <f ca="1">'Начальная школа'!F16</f>
        <v>0</v>
      </c>
      <c r="F16" s="58">
        <f ca="1">'Начальная школа'!G16</f>
        <v>0</v>
      </c>
    </row>
    <row r="17" spans="1:6">
      <c r="A17" s="62" t="str">
        <f ca="1">'Начальная школа'!B17</f>
        <v>Раздаточные карточки с буквами русского алфавита</v>
      </c>
      <c r="B17" s="103" t="str">
        <f ca="1">'Начальная школа'!C17</f>
        <v>число комплектов</v>
      </c>
      <c r="C17" s="58">
        <f ca="1">'Начальная школа'!D17</f>
        <v>0</v>
      </c>
      <c r="D17" s="58">
        <f ca="1">'Начальная школа'!E17</f>
        <v>0</v>
      </c>
      <c r="E17" s="58">
        <f ca="1">'Начальная школа'!F17</f>
        <v>0</v>
      </c>
      <c r="F17" s="58">
        <f ca="1">'Начальная школа'!G17</f>
        <v>0</v>
      </c>
    </row>
    <row r="18" spans="1:6" ht="30">
      <c r="A18" s="62" t="str">
        <f ca="1">'Начальная школа'!B18</f>
        <v>Справочники и энциклопедии по русскому языку и литературному чтению для начальной школы</v>
      </c>
      <c r="B18" s="103" t="str">
        <f ca="1">'Начальная школа'!C18</f>
        <v>шт.</v>
      </c>
      <c r="C18" s="58">
        <f ca="1">'Начальная школа'!D18</f>
        <v>0</v>
      </c>
      <c r="D18" s="58">
        <f ca="1">'Начальная школа'!E18</f>
        <v>0</v>
      </c>
      <c r="E18" s="58">
        <f ca="1">'Начальная школа'!F18</f>
        <v>8</v>
      </c>
      <c r="F18" s="58">
        <f ca="1">'Начальная школа'!G18</f>
        <v>0</v>
      </c>
    </row>
    <row r="19" spans="1:6">
      <c r="A19" s="62" t="str">
        <f ca="1">'Начальная школа'!B19</f>
        <v>Словари для учителя начальной школы</v>
      </c>
      <c r="B19" s="103" t="str">
        <f ca="1">'Начальная школа'!C19</f>
        <v>шт.</v>
      </c>
      <c r="C19" s="58">
        <f ca="1">'Начальная школа'!D19</f>
        <v>0</v>
      </c>
      <c r="D19" s="58">
        <f ca="1">'Начальная школа'!E19</f>
        <v>0</v>
      </c>
      <c r="E19" s="58">
        <f ca="1">'Начальная школа'!F19</f>
        <v>4</v>
      </c>
      <c r="F19" s="58">
        <f ca="1">'Начальная школа'!G19</f>
        <v>0</v>
      </c>
    </row>
    <row r="20" spans="1:6">
      <c r="A20" s="62" t="str">
        <f ca="1">'Начальная школа'!B20</f>
        <v>Словари раздаточные для кабинета начальной школы **</v>
      </c>
      <c r="B20" s="103" t="str">
        <f ca="1">'Начальная школа'!C20</f>
        <v>шт.</v>
      </c>
      <c r="C20" s="58">
        <f ca="1">'Начальная школа'!D20</f>
        <v>0</v>
      </c>
      <c r="D20" s="58">
        <f ca="1">'Начальная школа'!E20</f>
        <v>0</v>
      </c>
      <c r="E20" s="58">
        <f ca="1">'Начальная школа'!F20</f>
        <v>15</v>
      </c>
      <c r="F20" s="58">
        <f ca="1">'Начальная школа'!G20</f>
        <v>0</v>
      </c>
    </row>
    <row r="21" spans="1:6">
      <c r="A21" s="62" t="str">
        <f ca="1">'Начальная школа'!B21</f>
        <v>Игровой набор по развитию речи***</v>
      </c>
      <c r="B21" s="103" t="str">
        <f ca="1">'Начальная школа'!C21</f>
        <v>число комплектов</v>
      </c>
      <c r="C21" s="58">
        <f ca="1">'Начальная школа'!D21</f>
        <v>0</v>
      </c>
      <c r="D21" s="58">
        <f ca="1">'Начальная школа'!E21</f>
        <v>0</v>
      </c>
      <c r="E21" s="58">
        <f ca="1">'Начальная школа'!F21</f>
        <v>2</v>
      </c>
      <c r="F21" s="58">
        <f ca="1">'Начальная школа'!G21</f>
        <v>0</v>
      </c>
    </row>
    <row r="22" spans="1:6">
      <c r="A22" s="62" t="str">
        <f ca="1">'Начальная школа'!B22</f>
        <v>Настольные лингвистические игры</v>
      </c>
      <c r="B22" s="103" t="str">
        <f ca="1">'Начальная школа'!C22</f>
        <v>шт.</v>
      </c>
      <c r="C22" s="58">
        <f ca="1">'Начальная школа'!D22</f>
        <v>0</v>
      </c>
      <c r="D22" s="58">
        <f ca="1">'Начальная школа'!E22</f>
        <v>0</v>
      </c>
      <c r="E22" s="58">
        <f ca="1">'Начальная школа'!F22</f>
        <v>0</v>
      </c>
      <c r="F22" s="58">
        <f ca="1">'Начальная школа'!G22</f>
        <v>0</v>
      </c>
    </row>
    <row r="23" spans="1:6" ht="27.75" customHeight="1">
      <c r="A23" s="62" t="str">
        <f ca="1">'Начальная школа'!B23</f>
        <v>Игровые наборы по учебному предмету, рекомендованные для детей младшего школьного возраста</v>
      </c>
      <c r="B23" s="103" t="str">
        <f ca="1">'Начальная школа'!C23</f>
        <v>шт.</v>
      </c>
      <c r="C23" s="58">
        <f ca="1">'Начальная школа'!D23</f>
        <v>0</v>
      </c>
      <c r="D23" s="58">
        <f ca="1">'Начальная школа'!E23</f>
        <v>0</v>
      </c>
      <c r="E23" s="58">
        <f ca="1">'Начальная школа'!F23</f>
        <v>8</v>
      </c>
      <c r="F23" s="58">
        <f ca="1">'Начальная школа'!G23</f>
        <v>0</v>
      </c>
    </row>
    <row r="24" spans="1:6" ht="15.95" customHeight="1">
      <c r="A24" s="62" t="str">
        <f ca="1">'Начальная школа'!B24</f>
        <v>Модель-аппликация демонстрационная по обучению грамоте родного языка</v>
      </c>
      <c r="B24" s="103" t="str">
        <f ca="1">'Начальная школа'!C24</f>
        <v>шт.</v>
      </c>
      <c r="C24" s="58">
        <f ca="1">'Начальная школа'!D24</f>
        <v>0</v>
      </c>
      <c r="D24" s="58">
        <f ca="1">'Начальная школа'!E24</f>
        <v>0</v>
      </c>
      <c r="E24" s="58">
        <f ca="1">'Начальная школа'!F24</f>
        <v>8</v>
      </c>
      <c r="F24" s="58">
        <f ca="1">'Начальная школа'!G24</f>
        <v>0</v>
      </c>
    </row>
    <row r="25" spans="1:6" ht="15.95" customHeight="1">
      <c r="A25" s="62" t="str">
        <f ca="1">'Начальная школа'!B25</f>
        <v>Демонстрационные учебные таблицы по родному языку для начальной школы</v>
      </c>
      <c r="B25" s="103" t="str">
        <f ca="1">'Начальная школа'!C25</f>
        <v>число комплектов</v>
      </c>
      <c r="C25" s="58">
        <f ca="1">'Начальная школа'!D25</f>
        <v>8</v>
      </c>
      <c r="D25" s="58">
        <f ca="1">'Начальная школа'!E25</f>
        <v>8</v>
      </c>
      <c r="E25" s="58">
        <f ca="1">'Начальная школа'!F25</f>
        <v>0</v>
      </c>
      <c r="F25" s="58">
        <f ca="1">'Начальная школа'!G25</f>
        <v>0</v>
      </c>
    </row>
    <row r="26" spans="1:6" ht="15.95" customHeight="1">
      <c r="A26" s="62" t="str">
        <f ca="1">'Начальная школа'!B26</f>
        <v>Демонстрационные пособия по родному языку для начальной школы</v>
      </c>
      <c r="B26" s="103" t="str">
        <f ca="1">'Начальная школа'!C26</f>
        <v>шт.</v>
      </c>
      <c r="C26" s="58">
        <f ca="1">'Начальная школа'!D26</f>
        <v>0</v>
      </c>
      <c r="D26" s="58">
        <f ca="1">'Начальная школа'!E26</f>
        <v>0</v>
      </c>
      <c r="E26" s="58">
        <f ca="1">'Начальная школа'!F26</f>
        <v>15</v>
      </c>
      <c r="F26" s="58">
        <f ca="1">'Начальная школа'!G26</f>
        <v>0</v>
      </c>
    </row>
    <row r="27" spans="1:6" ht="15.95" customHeight="1">
      <c r="A27" s="62" t="str">
        <f ca="1">'Начальная школа'!B27</f>
        <v>Сюжетные (предметные) картинки по родному языку</v>
      </c>
      <c r="B27" s="103" t="str">
        <f ca="1">'Начальная школа'!C27</f>
        <v>число комплектов</v>
      </c>
      <c r="C27" s="58">
        <f ca="1">'Начальная школа'!D27</f>
        <v>8</v>
      </c>
      <c r="D27" s="58">
        <f ca="1">'Начальная школа'!E27</f>
        <v>8</v>
      </c>
      <c r="E27" s="58">
        <f ca="1">'Начальная школа'!F27</f>
        <v>0</v>
      </c>
      <c r="F27" s="58">
        <f ca="1">'Начальная школа'!G27</f>
        <v>0</v>
      </c>
    </row>
    <row r="28" spans="1:6" ht="15.95" customHeight="1">
      <c r="A28" s="62" t="str">
        <f ca="1">'Начальная школа'!B28</f>
        <v>Раздаточные карточки с буквами родного алфавита</v>
      </c>
      <c r="B28" s="103" t="str">
        <f ca="1">'Начальная школа'!C28</f>
        <v>число комплектов</v>
      </c>
      <c r="C28" s="58">
        <f ca="1">'Начальная школа'!D28</f>
        <v>0</v>
      </c>
      <c r="D28" s="58">
        <f ca="1">'Начальная школа'!E28</f>
        <v>0</v>
      </c>
      <c r="E28" s="58">
        <f ca="1">'Начальная школа'!F28</f>
        <v>0</v>
      </c>
      <c r="F28" s="58">
        <f ca="1">'Начальная школа'!G28</f>
        <v>0</v>
      </c>
    </row>
    <row r="29" spans="1:6" ht="15.95" customHeight="1">
      <c r="A29" s="62" t="str">
        <f ca="1">'Начальная школа'!B29</f>
        <v>Справочники, словари и энциклопедии по родному языку и истории родного края для начальной школы</v>
      </c>
      <c r="B29" s="103" t="str">
        <f ca="1">'Начальная школа'!C29</f>
        <v>шт.</v>
      </c>
      <c r="C29" s="58">
        <f ca="1">'Начальная школа'!D29</f>
        <v>4</v>
      </c>
      <c r="D29" s="58">
        <f ca="1">'Начальная школа'!E29</f>
        <v>4</v>
      </c>
      <c r="E29" s="58">
        <f ca="1">'Начальная школа'!F29</f>
        <v>4</v>
      </c>
      <c r="F29" s="58">
        <f ca="1">'Начальная школа'!G29</f>
        <v>0</v>
      </c>
    </row>
    <row r="30" spans="1:6" ht="15.95" customHeight="1">
      <c r="A30" s="64" t="str">
        <f ca="1">'Начальная школа'!B30</f>
        <v>Предметы "Литературное чтение", "Литературное чтение на родном языке"</v>
      </c>
      <c r="B30" s="103">
        <f ca="1">'Начальная школа'!C30</f>
        <v>0</v>
      </c>
      <c r="C30" s="58">
        <f ca="1">'Начальная школа'!D30</f>
        <v>0</v>
      </c>
      <c r="D30" s="58">
        <f ca="1">'Начальная школа'!E30</f>
        <v>0</v>
      </c>
      <c r="E30" s="58">
        <f ca="1">'Начальная школа'!F30</f>
        <v>0</v>
      </c>
      <c r="F30" s="58">
        <f ca="1">'Начальная школа'!G30</f>
        <v>0</v>
      </c>
    </row>
    <row r="31" spans="1:6" ht="30">
      <c r="A31" s="62" t="str">
        <f ca="1">'Начальная школа'!B31</f>
        <v>Комплект демонстрационных учебных таблиц по литературному чтению для начальной школы</v>
      </c>
      <c r="B31" s="103" t="str">
        <f ca="1">'Начальная школа'!C31</f>
        <v>число комплектов</v>
      </c>
      <c r="C31" s="58">
        <f ca="1">'Начальная школа'!D31</f>
        <v>8</v>
      </c>
      <c r="D31" s="58">
        <f ca="1">'Начальная школа'!E31</f>
        <v>8</v>
      </c>
      <c r="E31" s="58">
        <f ca="1">'Начальная школа'!F31</f>
        <v>0</v>
      </c>
      <c r="F31" s="58">
        <f ca="1">'Начальная школа'!G31</f>
        <v>0</v>
      </c>
    </row>
    <row r="32" spans="1:6">
      <c r="A32" s="62" t="str">
        <f ca="1">'Начальная школа'!B32</f>
        <v>Комплект портретов</v>
      </c>
      <c r="B32" s="103" t="str">
        <f ca="1">'Начальная школа'!C32</f>
        <v>число комплектов</v>
      </c>
      <c r="C32" s="58">
        <f ca="1">'Начальная школа'!D32</f>
        <v>8</v>
      </c>
      <c r="D32" s="58">
        <f ca="1">'Начальная школа'!E32</f>
        <v>8</v>
      </c>
      <c r="E32" s="58">
        <f ca="1">'Начальная школа'!F32</f>
        <v>0</v>
      </c>
      <c r="F32" s="58">
        <f ca="1">'Начальная школа'!G32</f>
        <v>0</v>
      </c>
    </row>
    <row r="33" spans="1:6">
      <c r="A33" s="62" t="str">
        <f ca="1">'Начальная школа'!B33</f>
        <v>Репродукции</v>
      </c>
      <c r="B33" s="103" t="str">
        <f ca="1">'Начальная школа'!C33</f>
        <v>шт.</v>
      </c>
      <c r="C33" s="58">
        <f ca="1">'Начальная школа'!D33</f>
        <v>8</v>
      </c>
      <c r="D33" s="58">
        <f ca="1">'Начальная школа'!E33</f>
        <v>8</v>
      </c>
      <c r="E33" s="58">
        <f ca="1">'Начальная школа'!F33</f>
        <v>0</v>
      </c>
      <c r="F33" s="58">
        <f ca="1">'Начальная школа'!G33</f>
        <v>0</v>
      </c>
    </row>
    <row r="34" spans="1:6">
      <c r="A34" s="62" t="str">
        <f ca="1">'Начальная школа'!B34</f>
        <v>Игровой набор по развитию речи</v>
      </c>
      <c r="B34" s="103" t="str">
        <f ca="1">'Начальная школа'!C34</f>
        <v>число комплектов</v>
      </c>
      <c r="C34" s="58">
        <f ca="1">'Начальная школа'!D34</f>
        <v>0</v>
      </c>
      <c r="D34" s="58">
        <f ca="1">'Начальная школа'!E34</f>
        <v>0</v>
      </c>
      <c r="E34" s="58">
        <f ca="1">'Начальная школа'!F34</f>
        <v>0</v>
      </c>
      <c r="F34" s="58">
        <f ca="1">'Начальная школа'!G34</f>
        <v>0</v>
      </c>
    </row>
    <row r="35" spans="1:6" ht="27" customHeight="1">
      <c r="A35" s="62" t="str">
        <f ca="1">'Начальная школа'!B35</f>
        <v>Игровые наборы по учебному предмету, рекомендованные для детей младшего школьного возраста</v>
      </c>
      <c r="B35" s="103" t="str">
        <f ca="1">'Начальная школа'!C35</f>
        <v>число комплектов</v>
      </c>
      <c r="C35" s="58">
        <f ca="1">'Начальная школа'!D35</f>
        <v>0</v>
      </c>
      <c r="D35" s="58">
        <f ca="1">'Начальная школа'!E35</f>
        <v>0</v>
      </c>
      <c r="E35" s="58">
        <f ca="1">'Начальная школа'!F35</f>
        <v>0</v>
      </c>
      <c r="F35" s="58">
        <f ca="1">'Начальная школа'!G35</f>
        <v>0</v>
      </c>
    </row>
    <row r="36" spans="1:6">
      <c r="A36" s="64" t="str">
        <f ca="1">'Начальная школа'!B36</f>
        <v>Предмет "Иностранный язык"</v>
      </c>
      <c r="B36" s="103">
        <f ca="1">'Начальная школа'!C36</f>
        <v>0</v>
      </c>
      <c r="C36" s="58">
        <f ca="1">'Начальная школа'!D36</f>
        <v>0</v>
      </c>
      <c r="D36" s="58">
        <f ca="1">'Начальная школа'!E36</f>
        <v>0</v>
      </c>
      <c r="E36" s="58">
        <f ca="1">'Начальная школа'!F36</f>
        <v>0</v>
      </c>
      <c r="F36" s="58">
        <f ca="1">'Начальная школа'!G36</f>
        <v>0</v>
      </c>
    </row>
    <row r="37" spans="1:6" ht="17.25" customHeight="1">
      <c r="A37" s="62" t="str">
        <f ca="1">'Начальная школа'!B37</f>
        <v>Модель-аппликация демонстрационная по иностранному языку</v>
      </c>
      <c r="B37" s="103" t="str">
        <f ca="1">'Начальная школа'!C37</f>
        <v>шт.</v>
      </c>
      <c r="C37" s="58">
        <f ca="1">'Начальная школа'!D37</f>
        <v>0</v>
      </c>
      <c r="D37" s="58">
        <f ca="1">'Начальная школа'!E37</f>
        <v>0</v>
      </c>
      <c r="E37" s="58">
        <f ca="1">'Начальная школа'!F37</f>
        <v>0</v>
      </c>
      <c r="F37" s="58">
        <f ca="1">'Начальная школа'!G37</f>
        <v>0</v>
      </c>
    </row>
    <row r="38" spans="1:6" ht="30">
      <c r="A38" s="62" t="str">
        <f ca="1">'Начальная школа'!B38</f>
        <v>Демонстрационные учебные таблицы по иностранному языку для начальной школы</v>
      </c>
      <c r="B38" s="103" t="str">
        <f ca="1">'Начальная школа'!C38</f>
        <v>число комплектов</v>
      </c>
      <c r="C38" s="58">
        <f ca="1">'Начальная школа'!D38</f>
        <v>0</v>
      </c>
      <c r="D38" s="58">
        <f ca="1">'Начальная школа'!E38</f>
        <v>0</v>
      </c>
      <c r="E38" s="58">
        <f ca="1">'Начальная школа'!F38</f>
        <v>0</v>
      </c>
      <c r="F38" s="58">
        <f ca="1">'Начальная школа'!G38</f>
        <v>0</v>
      </c>
    </row>
    <row r="39" spans="1:6" ht="14.25" customHeight="1">
      <c r="A39" s="62" t="str">
        <f ca="1">'Начальная школа'!B39</f>
        <v>Демонстрационные пособия по иностранному языку для начальной школы</v>
      </c>
      <c r="B39" s="103" t="str">
        <f ca="1">'Начальная школа'!C39</f>
        <v>шт.</v>
      </c>
      <c r="C39" s="58">
        <f ca="1">'Начальная школа'!D39</f>
        <v>0</v>
      </c>
      <c r="D39" s="58">
        <f ca="1">'Начальная школа'!E39</f>
        <v>0</v>
      </c>
      <c r="E39" s="58">
        <f ca="1">'Начальная школа'!F39</f>
        <v>0</v>
      </c>
      <c r="F39" s="58">
        <f ca="1">'Начальная школа'!G39</f>
        <v>0</v>
      </c>
    </row>
    <row r="40" spans="1:6">
      <c r="A40" s="62" t="str">
        <f ca="1">'Начальная школа'!B40</f>
        <v>Раздаточные предметные карточки</v>
      </c>
      <c r="B40" s="103" t="str">
        <f ca="1">'Начальная школа'!C40</f>
        <v>число комплектов</v>
      </c>
      <c r="C40" s="58">
        <f ca="1">'Начальная школа'!D40</f>
        <v>0</v>
      </c>
      <c r="D40" s="58">
        <f ca="1">'Начальная школа'!E40</f>
        <v>0</v>
      </c>
      <c r="E40" s="58">
        <f ca="1">'Начальная школа'!F40</f>
        <v>0</v>
      </c>
      <c r="F40" s="58">
        <f ca="1">'Начальная школа'!G40</f>
        <v>0</v>
      </c>
    </row>
    <row r="41" spans="1:6">
      <c r="A41" s="62" t="str">
        <f ca="1">'Начальная школа'!B41</f>
        <v>Словари по иностранному языку</v>
      </c>
      <c r="B41" s="103" t="str">
        <f ca="1">'Начальная школа'!C41</f>
        <v>шт.</v>
      </c>
      <c r="C41" s="58">
        <f ca="1">'Начальная школа'!D41</f>
        <v>0</v>
      </c>
      <c r="D41" s="58">
        <f ca="1">'Начальная школа'!E41</f>
        <v>0</v>
      </c>
      <c r="E41" s="58">
        <f ca="1">'Начальная школа'!F41</f>
        <v>0</v>
      </c>
      <c r="F41" s="58">
        <f ca="1">'Начальная школа'!G41</f>
        <v>0</v>
      </c>
    </row>
    <row r="42" spans="1:6">
      <c r="A42" s="62" t="str">
        <f ca="1">'Начальная школа'!B42</f>
        <v>Игровые наборы на изучаемом иностранном языке</v>
      </c>
      <c r="B42" s="103" t="str">
        <f ca="1">'Начальная школа'!C42</f>
        <v>число комплектов</v>
      </c>
      <c r="C42" s="58">
        <f ca="1">'Начальная школа'!D42</f>
        <v>0</v>
      </c>
      <c r="D42" s="58">
        <f ca="1">'Начальная школа'!E42</f>
        <v>0</v>
      </c>
      <c r="E42" s="58">
        <f ca="1">'Начальная школа'!F42</f>
        <v>0</v>
      </c>
      <c r="F42" s="58">
        <f ca="1">'Начальная школа'!G42</f>
        <v>0</v>
      </c>
    </row>
    <row r="43" spans="1:6">
      <c r="A43" s="62" t="str">
        <f ca="1">'Начальная школа'!B43</f>
        <v>Куклы-персонажи</v>
      </c>
      <c r="B43" s="103" t="str">
        <f ca="1">'Начальная школа'!C43</f>
        <v>шт.</v>
      </c>
      <c r="C43" s="58">
        <f ca="1">'Начальная школа'!D43</f>
        <v>0</v>
      </c>
      <c r="D43" s="58">
        <f ca="1">'Начальная школа'!E43</f>
        <v>0</v>
      </c>
      <c r="E43" s="58">
        <f ca="1">'Начальная школа'!F43</f>
        <v>0</v>
      </c>
      <c r="F43" s="58">
        <f ca="1">'Начальная школа'!G43</f>
        <v>0</v>
      </c>
    </row>
    <row r="44" spans="1:6">
      <c r="A44" s="64" t="str">
        <f ca="1">'Начальная школа'!B44</f>
        <v>Предмет "Математика"</v>
      </c>
      <c r="B44" s="103">
        <f ca="1">'Начальная школа'!C44</f>
        <v>0</v>
      </c>
      <c r="C44" s="58">
        <f ca="1">'Начальная школа'!D44</f>
        <v>0</v>
      </c>
      <c r="D44" s="58">
        <f ca="1">'Начальная школа'!E44</f>
        <v>0</v>
      </c>
      <c r="E44" s="58">
        <f ca="1">'Начальная школа'!F44</f>
        <v>0</v>
      </c>
      <c r="F44" s="58">
        <f ca="1">'Начальная школа'!G44</f>
        <v>0</v>
      </c>
    </row>
    <row r="45" spans="1:6">
      <c r="A45" s="62" t="str">
        <f ca="1">'Начальная школа'!B45</f>
        <v>Комплект чертежного оборудования и приспособлений</v>
      </c>
      <c r="B45" s="103" t="str">
        <f ca="1">'Начальная школа'!C45</f>
        <v>число комплектов</v>
      </c>
      <c r="C45" s="58">
        <f ca="1">'Начальная школа'!D45</f>
        <v>8</v>
      </c>
      <c r="D45" s="58">
        <f ca="1">'Начальная школа'!E45</f>
        <v>8</v>
      </c>
      <c r="E45" s="58">
        <f ca="1">'Начальная школа'!F45</f>
        <v>0</v>
      </c>
      <c r="F45" s="58">
        <f ca="1">'Начальная школа'!G45</f>
        <v>0</v>
      </c>
    </row>
    <row r="46" spans="1:6">
      <c r="A46" s="62" t="str">
        <f ca="1">'Начальная школа'!B46</f>
        <v>Модель-аппликация (касса) цифр демонстрационная</v>
      </c>
      <c r="B46" s="103" t="str">
        <f ca="1">'Начальная школа'!C46</f>
        <v>шт.</v>
      </c>
      <c r="C46" s="58">
        <f ca="1">'Начальная школа'!D47</f>
        <v>0</v>
      </c>
      <c r="D46" s="58">
        <f ca="1">'Начальная школа'!E46</f>
        <v>8</v>
      </c>
      <c r="E46" s="58">
        <f ca="1">'Начальная школа'!F46</f>
        <v>0</v>
      </c>
      <c r="F46" s="58">
        <f ca="1">'Начальная школа'!G46</f>
        <v>0</v>
      </c>
    </row>
    <row r="47" spans="1:6">
      <c r="A47" s="62" t="str">
        <f ca="1">'Начальная школа'!B47</f>
        <v>Модель-аппликация демонстрационная по множествам</v>
      </c>
      <c r="B47" s="103" t="str">
        <f ca="1">'Начальная школа'!C47</f>
        <v>шт.</v>
      </c>
      <c r="C47" s="58">
        <f ca="1">'Начальная школа'!D48</f>
        <v>4</v>
      </c>
      <c r="D47" s="58">
        <f ca="1">'Начальная школа'!E47</f>
        <v>0</v>
      </c>
      <c r="E47" s="58">
        <f ca="1">'Начальная школа'!F47</f>
        <v>0</v>
      </c>
      <c r="F47" s="58">
        <f ca="1">'Начальная школа'!G47</f>
        <v>0</v>
      </c>
    </row>
    <row r="48" spans="1:6">
      <c r="A48" s="62" t="str">
        <f ca="1">'Начальная школа'!B48</f>
        <v>Геометрические тела демонстрационные</v>
      </c>
      <c r="B48" s="103" t="str">
        <f ca="1">'Начальная школа'!C48</f>
        <v>число комплектов</v>
      </c>
      <c r="C48" s="58">
        <f ca="1">'Начальная школа'!D49</f>
        <v>0</v>
      </c>
      <c r="D48" s="58">
        <f ca="1">'Начальная школа'!E48</f>
        <v>4</v>
      </c>
      <c r="E48" s="58">
        <f ca="1">'Начальная школа'!F48</f>
        <v>4</v>
      </c>
      <c r="F48" s="58">
        <f ca="1">'Начальная школа'!G48</f>
        <v>0</v>
      </c>
    </row>
    <row r="49" spans="1:6" ht="15.95" customHeight="1">
      <c r="A49" s="62" t="str">
        <f ca="1">'Начальная школа'!B49</f>
        <v>Модели раздаточные по математике для начальной школы</v>
      </c>
      <c r="B49" s="103" t="str">
        <f ca="1">'Начальная школа'!C49</f>
        <v>число комплектов</v>
      </c>
      <c r="C49" s="58">
        <f ca="1">'Начальная школа'!D50</f>
        <v>8</v>
      </c>
      <c r="D49" s="58">
        <f ca="1">'Начальная школа'!E49</f>
        <v>0</v>
      </c>
      <c r="E49" s="58">
        <f ca="1">'Начальная школа'!F49</f>
        <v>8</v>
      </c>
      <c r="F49" s="58">
        <f ca="1">'Начальная школа'!G49</f>
        <v>0</v>
      </c>
    </row>
    <row r="50" spans="1:6" ht="15.95" customHeight="1">
      <c r="A50" s="62" t="str">
        <f ca="1">'Начальная школа'!B50</f>
        <v>Демонстрационные учебные таблицы по математике для начальной школы</v>
      </c>
      <c r="B50" s="103" t="str">
        <f ca="1">'Начальная школа'!C50</f>
        <v>число комплектов</v>
      </c>
      <c r="C50" s="58">
        <f ca="1">'Начальная школа'!D51</f>
        <v>8</v>
      </c>
      <c r="D50" s="58">
        <f ca="1">'Начальная школа'!E50</f>
        <v>8</v>
      </c>
      <c r="E50" s="58">
        <f ca="1">'Начальная школа'!F50</f>
        <v>0</v>
      </c>
      <c r="F50" s="58">
        <f ca="1">'Начальная школа'!G50</f>
        <v>0</v>
      </c>
    </row>
    <row r="51" spans="1:6" ht="15.95" customHeight="1">
      <c r="A51" s="62" t="str">
        <f ca="1">'Начальная школа'!B51</f>
        <v>Демонстрационные пособия по математике для начальной школы</v>
      </c>
      <c r="B51" s="103" t="str">
        <f ca="1">'Начальная школа'!C51</f>
        <v>шт.</v>
      </c>
      <c r="C51" s="58">
        <f ca="1">'Начальная школа'!D52</f>
        <v>8</v>
      </c>
      <c r="D51" s="58">
        <f ca="1">'Начальная школа'!E51</f>
        <v>8</v>
      </c>
      <c r="E51" s="58">
        <f ca="1">'Начальная школа'!F51</f>
        <v>0</v>
      </c>
      <c r="F51" s="58">
        <f ca="1">'Начальная школа'!G51</f>
        <v>0</v>
      </c>
    </row>
    <row r="52" spans="1:6" ht="15.95" customHeight="1">
      <c r="A52" s="62" t="str">
        <f ca="1">'Начальная школа'!B52</f>
        <v>Раздаточные карточки с цифрами и математическими знаками</v>
      </c>
      <c r="B52" s="103" t="str">
        <f ca="1">'Начальная школа'!C52</f>
        <v>число комплектов</v>
      </c>
      <c r="C52" s="58">
        <f ca="1">'Начальная школа'!D53</f>
        <v>0</v>
      </c>
      <c r="D52" s="58">
        <f ca="1">'Начальная школа'!E52</f>
        <v>8</v>
      </c>
      <c r="E52" s="58">
        <f ca="1">'Начальная школа'!F53</f>
        <v>8</v>
      </c>
      <c r="F52" s="58">
        <f ca="1">'Начальная школа'!G52</f>
        <v>0</v>
      </c>
    </row>
    <row r="53" spans="1:6" ht="15.95" customHeight="1">
      <c r="A53" s="62" t="str">
        <f ca="1">'Начальная школа'!B53</f>
        <v>Справочники по математике для начальной школы</v>
      </c>
      <c r="B53" s="103" t="str">
        <f ca="1">'Начальная школа'!C53</f>
        <v>шт.</v>
      </c>
      <c r="C53" s="58">
        <f ca="1">'Начальная школа'!D54</f>
        <v>0</v>
      </c>
      <c r="D53" s="58">
        <f ca="1">'Начальная школа'!E53</f>
        <v>0</v>
      </c>
      <c r="E53" s="58">
        <f ca="1">'Начальная школа'!F54</f>
        <v>8</v>
      </c>
      <c r="F53" s="58">
        <f ca="1">'Начальная школа'!G53</f>
        <v>0</v>
      </c>
    </row>
    <row r="54" spans="1:6" ht="15.95" customHeight="1">
      <c r="A54" s="62" t="str">
        <f ca="1">'Начальная школа'!B54</f>
        <v>Игровой набор по математике</v>
      </c>
      <c r="B54" s="103" t="str">
        <f ca="1">'Начальная школа'!C54</f>
        <v>число комплектов</v>
      </c>
      <c r="C54" s="58">
        <f ca="1">'Начальная школа'!D55</f>
        <v>0</v>
      </c>
      <c r="D54" s="58">
        <f ca="1">'Начальная школа'!E54</f>
        <v>0</v>
      </c>
      <c r="E54" s="58">
        <f ca="1">'Начальная школа'!F55</f>
        <v>8</v>
      </c>
      <c r="F54" s="58">
        <f ca="1">'Начальная школа'!G54</f>
        <v>0</v>
      </c>
    </row>
    <row r="55" spans="1:6" ht="15.95" customHeight="1">
      <c r="A55" s="62" t="str">
        <f ca="1">'Начальная школа'!B55</f>
        <v>Комплект настольных развивающих игр по математике</v>
      </c>
      <c r="B55" s="103" t="str">
        <f ca="1">'Начальная школа'!C55</f>
        <v>число комплектов</v>
      </c>
      <c r="C55" s="58" t="e">
        <f ca="1">'Начальная школа'!#REF!</f>
        <v>#REF!</v>
      </c>
      <c r="D55" s="58">
        <f ca="1">'Начальная школа'!E55</f>
        <v>0</v>
      </c>
      <c r="E55" s="58" t="e">
        <f ca="1">'Начальная школа'!#REF!</f>
        <v>#REF!</v>
      </c>
      <c r="F55" s="58">
        <f ca="1">'Начальная школа'!G55</f>
        <v>0</v>
      </c>
    </row>
    <row r="56" spans="1:6" ht="15.95" customHeight="1">
      <c r="A56" s="64" t="str">
        <f ca="1">'Начальная школа'!B56</f>
        <v>Предмет "Основы религиозных культур и светской этики"</v>
      </c>
      <c r="B56" s="103">
        <f ca="1">'Начальная школа'!C56</f>
        <v>0</v>
      </c>
      <c r="C56" s="58">
        <f ca="1">'Начальная школа'!D56</f>
        <v>0</v>
      </c>
      <c r="D56" s="58">
        <f ca="1">'Начальная школа'!E56</f>
        <v>0</v>
      </c>
      <c r="E56" s="58">
        <f ca="1">'Начальная школа'!F56</f>
        <v>0</v>
      </c>
      <c r="F56" s="58">
        <f ca="1">'Начальная школа'!G56</f>
        <v>0</v>
      </c>
    </row>
    <row r="57" spans="1:6" ht="15.95" customHeight="1">
      <c r="A57" s="62" t="str">
        <f ca="1">'Начальная школа'!B57</f>
        <v>Репродукции</v>
      </c>
      <c r="B57" s="103" t="str">
        <f ca="1">'Начальная школа'!C57</f>
        <v>шт.</v>
      </c>
      <c r="C57" s="58">
        <f ca="1">'Начальная школа'!D57</f>
        <v>0</v>
      </c>
      <c r="D57" s="58">
        <f ca="1">'Начальная школа'!E57</f>
        <v>0</v>
      </c>
      <c r="E57" s="58">
        <f ca="1">'Начальная школа'!F57</f>
        <v>4</v>
      </c>
      <c r="F57" s="58">
        <f ca="1">'Начальная школа'!G57</f>
        <v>0</v>
      </c>
    </row>
    <row r="58" spans="1:6" ht="15.95" customHeight="1">
      <c r="A58" s="62" t="str">
        <f ca="1">'Начальная школа'!B58</f>
        <v>Комплект демонстрационных пособий</v>
      </c>
      <c r="B58" s="103" t="str">
        <f ca="1">'Начальная школа'!C58</f>
        <v>число комплектов</v>
      </c>
      <c r="C58" s="58">
        <f ca="1">'Начальная школа'!D58</f>
        <v>0</v>
      </c>
      <c r="D58" s="58">
        <f ca="1">'Начальная школа'!E58</f>
        <v>0</v>
      </c>
      <c r="E58" s="58">
        <f ca="1">'Начальная школа'!F58</f>
        <v>4</v>
      </c>
      <c r="F58" s="58">
        <f ca="1">'Начальная школа'!G58</f>
        <v>0</v>
      </c>
    </row>
    <row r="59" spans="1:6" ht="15.95" customHeight="1">
      <c r="A59" s="62" t="str">
        <f ca="1">'Начальная школа'!B59</f>
        <v>Комплект раздаточных пособий</v>
      </c>
      <c r="B59" s="103" t="str">
        <f ca="1">'Начальная школа'!C59</f>
        <v>число комплектов</v>
      </c>
      <c r="C59" s="58">
        <f ca="1">'Начальная школа'!D59</f>
        <v>4</v>
      </c>
      <c r="D59" s="58">
        <f ca="1">'Начальная школа'!E59</f>
        <v>4</v>
      </c>
      <c r="E59" s="58">
        <f ca="1">'Начальная школа'!F59</f>
        <v>0</v>
      </c>
      <c r="F59" s="58">
        <f ca="1">'Начальная школа'!G59</f>
        <v>0</v>
      </c>
    </row>
    <row r="60" spans="1:6" ht="15.95" customHeight="1">
      <c r="A60" s="62" t="str">
        <f ca="1">'Начальная школа'!B60</f>
        <v>Справочники и энциклопедии</v>
      </c>
      <c r="B60" s="103" t="str">
        <f ca="1">'Начальная школа'!C60</f>
        <v>шт.</v>
      </c>
      <c r="C60" s="58">
        <f ca="1">'Начальная школа'!D60</f>
        <v>0</v>
      </c>
      <c r="D60" s="58">
        <f ca="1">'Начальная школа'!E60</f>
        <v>0</v>
      </c>
      <c r="E60" s="58">
        <f ca="1">'Начальная школа'!F60</f>
        <v>4</v>
      </c>
      <c r="F60" s="58">
        <f ca="1">'Начальная школа'!G60</f>
        <v>0</v>
      </c>
    </row>
    <row r="61" spans="1:6" ht="15.95" customHeight="1">
      <c r="A61" s="62" t="str">
        <f ca="1">'Начальная школа'!B61</f>
        <v>Предмет "Окружающий мир"</v>
      </c>
      <c r="B61" s="103">
        <f ca="1">'Начальная школа'!C61</f>
        <v>0</v>
      </c>
      <c r="C61" s="58">
        <f ca="1">'Начальная школа'!D61</f>
        <v>0</v>
      </c>
      <c r="D61" s="58">
        <f ca="1">'Начальная школа'!E61</f>
        <v>0</v>
      </c>
      <c r="E61" s="58">
        <f ca="1">'Начальная школа'!F61</f>
        <v>0</v>
      </c>
      <c r="F61" s="58">
        <f ca="1">'Начальная школа'!G61</f>
        <v>0</v>
      </c>
    </row>
    <row r="62" spans="1:6" ht="30">
      <c r="A62" s="62" t="str">
        <f ca="1">'Начальная школа'!B62</f>
        <v>Комплект демонстрационного оборудования по окружающему миру для начальной школы (2)</v>
      </c>
      <c r="B62" s="103" t="str">
        <f ca="1">'Начальная школа'!C62</f>
        <v>число комплектов</v>
      </c>
      <c r="C62" s="58">
        <f ca="1">'Начальная школа'!D62</f>
        <v>8</v>
      </c>
      <c r="D62" s="58">
        <f ca="1">'Начальная школа'!E62</f>
        <v>8</v>
      </c>
      <c r="E62" s="58">
        <f ca="1">'Начальная школа'!F62</f>
        <v>0</v>
      </c>
      <c r="F62" s="58">
        <f ca="1">'Начальная школа'!G62</f>
        <v>0</v>
      </c>
    </row>
    <row r="63" spans="1:6" ht="16.5" customHeight="1">
      <c r="A63" s="62" t="str">
        <f ca="1">'Начальная школа'!B63</f>
        <v>Цифровая лаборатория для начальных классов по естествознанию (1)</v>
      </c>
      <c r="B63" s="103" t="str">
        <f ca="1">'Начальная школа'!C63</f>
        <v>число комплектов</v>
      </c>
      <c r="C63" s="58">
        <f ca="1">'Начальная школа'!D63</f>
        <v>2</v>
      </c>
      <c r="D63" s="58">
        <f ca="1">'Начальная школа'!E63</f>
        <v>2</v>
      </c>
      <c r="E63" s="58">
        <f ca="1">'Начальная школа'!F63</f>
        <v>6</v>
      </c>
      <c r="F63" s="58">
        <f ca="1">'Начальная школа'!G63</f>
        <v>0</v>
      </c>
    </row>
    <row r="64" spans="1:6">
      <c r="A64" s="62" t="str">
        <f ca="1">'Начальная школа'!B64</f>
        <v>Оборудование и наборы для экспериментов</v>
      </c>
      <c r="B64" s="103" t="str">
        <f ca="1">'Начальная школа'!C64</f>
        <v>число комплектов</v>
      </c>
      <c r="C64" s="58">
        <f ca="1">'Начальная школа'!D64</f>
        <v>8</v>
      </c>
      <c r="D64" s="58">
        <f ca="1">'Начальная школа'!E64</f>
        <v>8</v>
      </c>
      <c r="E64" s="58">
        <f ca="1">'Начальная школа'!F64</f>
        <v>0</v>
      </c>
      <c r="F64" s="58">
        <f ca="1">'Начальная школа'!G64</f>
        <v>0</v>
      </c>
    </row>
    <row r="65" spans="1:6">
      <c r="A65" s="62" t="str">
        <f ca="1">'Начальная школа'!B65</f>
        <v>Коллекции и гербарии</v>
      </c>
      <c r="B65" s="103" t="str">
        <f ca="1">'Начальная школа'!C65</f>
        <v>число комплектов</v>
      </c>
      <c r="C65" s="58">
        <f ca="1">'Начальная школа'!D65</f>
        <v>0</v>
      </c>
      <c r="D65" s="58">
        <f ca="1">'Начальная школа'!E65</f>
        <v>0</v>
      </c>
      <c r="E65" s="58">
        <f ca="1">'Начальная школа'!F65</f>
        <v>8</v>
      </c>
      <c r="F65" s="58">
        <f ca="1">'Начальная школа'!G65</f>
        <v>0</v>
      </c>
    </row>
    <row r="66" spans="1:6" ht="27.75" customHeight="1">
      <c r="A66" s="62" t="str">
        <f ca="1">'Начальная школа'!B66</f>
        <v>Лабораторно-технологическое оборудование (лабораторное оборудование, приборы, наборы для эксперимента)</v>
      </c>
      <c r="B66" s="103" t="str">
        <f ca="1">'Начальная школа'!C66</f>
        <v>число комплектов</v>
      </c>
      <c r="C66" s="58">
        <f ca="1">'Начальная школа'!D66</f>
        <v>4</v>
      </c>
      <c r="D66" s="58">
        <f ca="1">'Начальная школа'!E66</f>
        <v>4</v>
      </c>
      <c r="E66" s="58">
        <f ca="1">'Начальная школа'!F66</f>
        <v>4</v>
      </c>
      <c r="F66" s="58">
        <f ca="1">'Начальная школа'!G66</f>
        <v>0</v>
      </c>
    </row>
    <row r="67" spans="1:6" ht="16.5" customHeight="1">
      <c r="A67" s="62" t="str">
        <f ca="1">'Начальная школа'!B67</f>
        <v>Модели объемные демонстрационные для начальной школы</v>
      </c>
      <c r="B67" s="103" t="str">
        <f ca="1">'Начальная школа'!C67</f>
        <v>шт.</v>
      </c>
      <c r="C67" s="58">
        <f ca="1">'Начальная школа'!D67</f>
        <v>4</v>
      </c>
      <c r="D67" s="58">
        <f ca="1">'Начальная школа'!E67</f>
        <v>4</v>
      </c>
      <c r="E67" s="58">
        <f ca="1">'Начальная школа'!F67</f>
        <v>4</v>
      </c>
      <c r="F67" s="58">
        <f ca="1">'Начальная школа'!G67</f>
        <v>0</v>
      </c>
    </row>
    <row r="68" spans="1:6">
      <c r="A68" s="62" t="str">
        <f ca="1">'Начальная школа'!B68</f>
        <v>Модели-аппликации для начальной школы</v>
      </c>
      <c r="B68" s="103" t="str">
        <f ca="1">'Начальная школа'!C68</f>
        <v>шт.</v>
      </c>
      <c r="C68" s="58">
        <f ca="1">'Начальная школа'!D68</f>
        <v>0</v>
      </c>
      <c r="D68" s="58">
        <f ca="1">'Начальная школа'!E68</f>
        <v>0</v>
      </c>
      <c r="E68" s="58">
        <f ca="1">'Начальная школа'!F68</f>
        <v>8</v>
      </c>
      <c r="F68" s="58">
        <f ca="1">'Начальная школа'!G68</f>
        <v>0</v>
      </c>
    </row>
    <row r="69" spans="1:6" ht="30">
      <c r="A69" s="62" t="str">
        <f ca="1">'Начальная школа'!B69</f>
        <v>Демонстрационные учебные таблицы по окружающему миру для начальной школы</v>
      </c>
      <c r="B69" s="103" t="str">
        <f ca="1">'Начальная школа'!C69</f>
        <v>шт.</v>
      </c>
      <c r="C69" s="58">
        <f ca="1">'Начальная школа'!D69</f>
        <v>3</v>
      </c>
      <c r="D69" s="58">
        <f ca="1">'Начальная школа'!E69</f>
        <v>3</v>
      </c>
      <c r="E69" s="58">
        <f ca="1">'Начальная школа'!F69</f>
        <v>5</v>
      </c>
      <c r="F69" s="58">
        <f ca="1">'Начальная школа'!G69</f>
        <v>0</v>
      </c>
    </row>
    <row r="70" spans="1:6">
      <c r="A70" s="62" t="str">
        <f ca="1">'Начальная школа'!B70</f>
        <v>Карты учебные для начальной школы</v>
      </c>
      <c r="B70" s="103" t="str">
        <f ca="1">'Начальная школа'!C70</f>
        <v>шт.</v>
      </c>
      <c r="C70" s="58">
        <f ca="1">'Начальная школа'!D70</f>
        <v>3</v>
      </c>
      <c r="D70" s="58">
        <f ca="1">'Начальная школа'!E70</f>
        <v>3</v>
      </c>
      <c r="E70" s="58">
        <f ca="1">'Начальная школа'!F70</f>
        <v>5</v>
      </c>
      <c r="F70" s="58">
        <f ca="1">'Начальная школа'!G70</f>
        <v>0</v>
      </c>
    </row>
    <row r="71" spans="1:6" ht="29.25" customHeight="1">
      <c r="A71" s="62" t="str">
        <f ca="1">'Начальная школа'!B71</f>
        <v>Игровые наборы, рекомендованные для детей младшего школьного возраста по знакомству с окружающим миром</v>
      </c>
      <c r="B71" s="103" t="str">
        <f ca="1">'Начальная школа'!C71</f>
        <v>число комплектов</v>
      </c>
      <c r="C71" s="58">
        <f ca="1">'Начальная школа'!D71</f>
        <v>0</v>
      </c>
      <c r="D71" s="58">
        <f ca="1">'Начальная школа'!E71</f>
        <v>0</v>
      </c>
      <c r="E71" s="58">
        <f ca="1">'Начальная школа'!F71</f>
        <v>8</v>
      </c>
      <c r="F71" s="58">
        <f ca="1">'Начальная школа'!G71</f>
        <v>0</v>
      </c>
    </row>
    <row r="72" spans="1:6">
      <c r="A72" s="64" t="str">
        <f ca="1">'Начальная школа'!B72</f>
        <v>Предмет "Изобразительное искусство"</v>
      </c>
      <c r="B72" s="103">
        <f ca="1">'Начальная школа'!C72</f>
        <v>0</v>
      </c>
      <c r="C72" s="58">
        <f ca="1">'Начальная школа'!D72</f>
        <v>0</v>
      </c>
      <c r="D72" s="58">
        <f ca="1">'Начальная школа'!E72</f>
        <v>0</v>
      </c>
      <c r="E72" s="58">
        <f ca="1">'Начальная школа'!F72</f>
        <v>0</v>
      </c>
      <c r="F72" s="58">
        <f ca="1">'Начальная школа'!G72</f>
        <v>0</v>
      </c>
    </row>
    <row r="73" spans="1:6" ht="26.25" customHeight="1">
      <c r="A73" s="62" t="str">
        <f ca="1">'Начальная школа'!B73</f>
        <v>Комплект оборудования и инструментов для отработки практических умений и навыков по изобразительному искусству для начальной школы</v>
      </c>
      <c r="B73" s="103" t="str">
        <f ca="1">'Начальная школа'!C73</f>
        <v>число комплектов</v>
      </c>
      <c r="C73" s="58">
        <f ca="1">'Начальная школа'!D73</f>
        <v>0</v>
      </c>
      <c r="D73" s="58">
        <f ca="1">'Начальная школа'!E73</f>
        <v>0</v>
      </c>
      <c r="E73" s="58">
        <f ca="1">'Начальная школа'!F73</f>
        <v>8</v>
      </c>
      <c r="F73" s="58">
        <f ca="1">'Начальная школа'!G73</f>
        <v>0</v>
      </c>
    </row>
    <row r="74" spans="1:6">
      <c r="A74" s="62" t="str">
        <f ca="1">'Начальная школа'!B74</f>
        <v>Модели по изобразительному искусству</v>
      </c>
      <c r="B74" s="103" t="str">
        <f ca="1">'Начальная школа'!C74</f>
        <v>шт.</v>
      </c>
      <c r="C74" s="58">
        <f ca="1">'Начальная школа'!D74</f>
        <v>0</v>
      </c>
      <c r="D74" s="58">
        <f ca="1">'Начальная школа'!E74</f>
        <v>0</v>
      </c>
      <c r="E74" s="58">
        <f ca="1">'Начальная школа'!F74</f>
        <v>8</v>
      </c>
      <c r="F74" s="58">
        <f ca="1">'Начальная школа'!G74</f>
        <v>0</v>
      </c>
    </row>
    <row r="75" spans="1:6">
      <c r="A75" s="62" t="str">
        <f ca="1">'Начальная школа'!B75</f>
        <v>Муляжи предметов (вазы, фрукты, овощи, животных)</v>
      </c>
      <c r="B75" s="103" t="str">
        <f ca="1">'Начальная школа'!C75</f>
        <v>шт.</v>
      </c>
      <c r="C75" s="58">
        <f ca="1">'Начальная школа'!D75</f>
        <v>4</v>
      </c>
      <c r="D75" s="58">
        <f ca="1">'Начальная школа'!E75</f>
        <v>4</v>
      </c>
      <c r="E75" s="58">
        <f ca="1">'Начальная школа'!F75</f>
        <v>4</v>
      </c>
      <c r="F75" s="58">
        <f ca="1">'Начальная школа'!G75</f>
        <v>0</v>
      </c>
    </row>
    <row r="76" spans="1:6" ht="15" customHeight="1">
      <c r="A76" s="62" t="str">
        <f ca="1">'Начальная школа'!B76</f>
        <v>Демонстрационные учебные таблицы для начальной школы (изо)</v>
      </c>
      <c r="B76" s="103" t="str">
        <f ca="1">'Начальная школа'!C76</f>
        <v>шт.</v>
      </c>
      <c r="C76" s="58">
        <f ca="1">'Начальная школа'!D76</f>
        <v>8</v>
      </c>
      <c r="D76" s="58">
        <f ca="1">'Начальная школа'!E76</f>
        <v>8</v>
      </c>
      <c r="E76" s="58">
        <f ca="1">'Начальная школа'!F76</f>
        <v>0</v>
      </c>
      <c r="F76" s="58">
        <f ca="1">'Начальная школа'!G76</f>
        <v>0</v>
      </c>
    </row>
    <row r="77" spans="1:6">
      <c r="A77" s="64" t="str">
        <f ca="1">'Начальная школа'!B77</f>
        <v>Предмет "Технология "</v>
      </c>
      <c r="B77" s="103">
        <f ca="1">'Начальная школа'!C77</f>
        <v>0</v>
      </c>
      <c r="C77" s="58">
        <f ca="1">'Начальная школа'!D77</f>
        <v>0</v>
      </c>
      <c r="D77" s="58">
        <f ca="1">'Начальная школа'!E77</f>
        <v>0</v>
      </c>
      <c r="E77" s="58">
        <f ca="1">'Начальная школа'!F77</f>
        <v>0</v>
      </c>
      <c r="F77" s="58">
        <f ca="1">'Начальная школа'!G77</f>
        <v>0</v>
      </c>
    </row>
    <row r="78" spans="1:6" ht="15.95" customHeight="1">
      <c r="A78" s="62" t="str">
        <f ca="1">'Начальная школа'!B78</f>
        <v>Коллекции по предметной области технология для начальной школы</v>
      </c>
      <c r="B78" s="103" t="str">
        <f ca="1">'Начальная школа'!C78</f>
        <v>шт.</v>
      </c>
      <c r="C78" s="58">
        <f ca="1">'Начальная школа'!D78</f>
        <v>0</v>
      </c>
      <c r="D78" s="58">
        <f ca="1">'Начальная школа'!E78</f>
        <v>0</v>
      </c>
      <c r="E78" s="58">
        <f ca="1">'Начальная школа'!F78</f>
        <v>8</v>
      </c>
      <c r="F78" s="58">
        <f ca="1">'Начальная школа'!G78</f>
        <v>0</v>
      </c>
    </row>
    <row r="79" spans="1:6" ht="15.95" customHeight="1">
      <c r="A79" s="62" t="str">
        <f ca="1">'Начальная школа'!B79</f>
        <v>Коллекция промышленных образцов тканей, ниток и фурнитуры</v>
      </c>
      <c r="B79" s="103" t="str">
        <f ca="1">'Начальная школа'!C79</f>
        <v>шт.</v>
      </c>
      <c r="C79" s="58">
        <f ca="1">'Начальная школа'!D79</f>
        <v>4</v>
      </c>
      <c r="D79" s="58">
        <f ca="1">'Начальная школа'!E79</f>
        <v>4</v>
      </c>
      <c r="E79" s="58">
        <f ca="1">'Начальная школа'!F79</f>
        <v>4</v>
      </c>
      <c r="F79" s="58">
        <f ca="1">'Начальная школа'!G79</f>
        <v>0</v>
      </c>
    </row>
    <row r="80" spans="1:6" ht="15.95" customHeight="1">
      <c r="A80" s="62" t="str">
        <f ca="1">'Начальная школа'!B80</f>
        <v>Демонстрационные учебные таблицы по технологии для начальной школы</v>
      </c>
      <c r="B80" s="103" t="str">
        <f ca="1">'Начальная школа'!C80</f>
        <v>число комплектов</v>
      </c>
      <c r="C80" s="58">
        <f ca="1">'Начальная школа'!D80</f>
        <v>5</v>
      </c>
      <c r="D80" s="58">
        <f ca="1">'Начальная школа'!E80</f>
        <v>5</v>
      </c>
      <c r="E80" s="58">
        <f ca="1">'Начальная школа'!F80</f>
        <v>3</v>
      </c>
      <c r="F80" s="58">
        <f ca="1">'Начальная школа'!G80</f>
        <v>0</v>
      </c>
    </row>
    <row r="81" spans="1:6" ht="15.95" customHeight="1">
      <c r="A81" s="62" t="str">
        <f ca="1">'Начальная школа'!B81</f>
        <v>Справочники</v>
      </c>
      <c r="B81" s="103" t="str">
        <f ca="1">'Начальная школа'!C81</f>
        <v>шт.</v>
      </c>
      <c r="C81" s="58">
        <f ca="1">'Начальная школа'!D81</f>
        <v>0</v>
      </c>
      <c r="D81" s="58">
        <f ca="1">'Начальная школа'!E81</f>
        <v>0</v>
      </c>
      <c r="E81" s="58">
        <f ca="1">'Начальная школа'!F81</f>
        <v>8</v>
      </c>
      <c r="F81" s="58">
        <f ca="1">'Начальная школа'!G81</f>
        <v>0</v>
      </c>
    </row>
    <row r="82" spans="1:6" ht="15.95" customHeight="1">
      <c r="A82" s="64" t="str">
        <f ca="1">'Начальная школа'!B82</f>
        <v>Подраздел 2. Мобильный компьютерный класс для начальной школы</v>
      </c>
      <c r="B82" s="103">
        <f ca="1">'Начальная школа'!C82</f>
        <v>0</v>
      </c>
      <c r="C82" s="58">
        <f ca="1">'Начальная школа'!D82</f>
        <v>0</v>
      </c>
      <c r="D82" s="58">
        <f ca="1">'Начальная школа'!E82</f>
        <v>0</v>
      </c>
      <c r="E82" s="58">
        <f ca="1">'Начальная школа'!F82</f>
        <v>0</v>
      </c>
      <c r="F82" s="58">
        <f ca="1">'Начальная школа'!G82</f>
        <v>0</v>
      </c>
    </row>
    <row r="83" spans="1:6" ht="15.95" customHeight="1">
      <c r="A83" s="62" t="str">
        <f ca="1">'Начальная школа'!B83</f>
        <v>Тележка-хранилище с системой подзарядки и вмонтированным маршрутизатором для организации беспроводной локальной сети в классе</v>
      </c>
      <c r="B83" s="103" t="str">
        <f ca="1">'Начальная школа'!C83</f>
        <v>шт.</v>
      </c>
      <c r="C83" s="58">
        <f ca="1">'Начальная школа'!D83</f>
        <v>0</v>
      </c>
      <c r="D83" s="58">
        <f ca="1">'Начальная школа'!E83</f>
        <v>0</v>
      </c>
      <c r="E83" s="58">
        <f ca="1">'Начальная школа'!F83</f>
        <v>0</v>
      </c>
      <c r="F83" s="58">
        <f ca="1">'Начальная школа'!G83</f>
        <v>0</v>
      </c>
    </row>
    <row r="84" spans="1:6" ht="15.95" customHeight="1">
      <c r="A84" s="62" t="str">
        <f ca="1">'Начальная школа'!B84</f>
        <v>Мобильный компьютер учителя</v>
      </c>
      <c r="B84" s="103" t="str">
        <f ca="1">'Начальная школа'!C84</f>
        <v>шт.</v>
      </c>
      <c r="C84" s="58">
        <f ca="1">'Начальная школа'!D84</f>
        <v>0</v>
      </c>
      <c r="D84" s="58">
        <f ca="1">'Начальная школа'!E84</f>
        <v>0</v>
      </c>
      <c r="E84" s="58">
        <f ca="1">'Начальная школа'!F84</f>
        <v>0</v>
      </c>
      <c r="F84" s="58">
        <f ca="1">'Начальная школа'!G84</f>
        <v>0</v>
      </c>
    </row>
    <row r="85" spans="1:6" ht="15.95" customHeight="1">
      <c r="A85" s="62" t="str">
        <f ca="1">'Начальная школа'!B85</f>
        <v>Мобильный компьютер ученика</v>
      </c>
      <c r="B85" s="103" t="str">
        <f ca="1">'Начальная школа'!C85</f>
        <v>шт.</v>
      </c>
      <c r="C85" s="58">
        <f ca="1">'Начальная школа'!D85</f>
        <v>0</v>
      </c>
      <c r="D85" s="58">
        <f ca="1">'Начальная школа'!E85</f>
        <v>0</v>
      </c>
      <c r="E85" s="58">
        <f ca="1">'Начальная школа'!F85</f>
        <v>0</v>
      </c>
      <c r="F85" s="58">
        <f ca="1">'Начальная школа'!G85</f>
        <v>0</v>
      </c>
    </row>
    <row r="86" spans="1:6" ht="15.95" customHeight="1">
      <c r="A86" s="62" t="str">
        <f ca="1">'Начальная школа'!B86</f>
        <v>Электронные образовательные комплексы для обучающихся</v>
      </c>
      <c r="B86" s="103" t="str">
        <f ca="1">'Начальная школа'!C86</f>
        <v>шт.</v>
      </c>
      <c r="C86" s="58">
        <f ca="1">'Начальная школа'!D86</f>
        <v>0</v>
      </c>
      <c r="D86" s="58">
        <f ca="1">'Начальная школа'!E86</f>
        <v>0</v>
      </c>
      <c r="E86" s="58">
        <f ca="1">'Начальная школа'!F86</f>
        <v>0</v>
      </c>
      <c r="F86" s="58">
        <f ca="1">'Начальная школа'!G86</f>
        <v>0</v>
      </c>
    </row>
    <row r="87" spans="1:6" ht="15.95" customHeight="1">
      <c r="A87" s="62" t="str">
        <f ca="1">'Начальная школа'!B87</f>
        <v>Графический планшет</v>
      </c>
      <c r="B87" s="103" t="str">
        <f ca="1">'Начальная школа'!C87</f>
        <v>шт.</v>
      </c>
      <c r="C87" s="58">
        <f ca="1">'Начальная школа'!D87</f>
        <v>0</v>
      </c>
      <c r="D87" s="58">
        <f ca="1">'Начальная школа'!E87</f>
        <v>0</v>
      </c>
      <c r="E87" s="58">
        <f ca="1">'Начальная школа'!F87</f>
        <v>0</v>
      </c>
      <c r="F87" s="58">
        <f ca="1">'Начальная школа'!G87</f>
        <v>0</v>
      </c>
    </row>
    <row r="88" spans="1:6" ht="29.25">
      <c r="A88" s="64" t="str">
        <f ca="1">'Начальная школа'!B88</f>
        <v>Подраздел 3. Кабинет проектно-исследовательской деятельности в начальной школе (на базе компьютерного класса)</v>
      </c>
      <c r="B88" s="103">
        <f ca="1">'Начальная школа'!C88</f>
        <v>0</v>
      </c>
      <c r="C88" s="58">
        <f ca="1">'Начальная школа'!D88</f>
        <v>0</v>
      </c>
      <c r="D88" s="58">
        <f ca="1">'Начальная школа'!E88</f>
        <v>0</v>
      </c>
      <c r="E88" s="58">
        <f ca="1">'Начальная школа'!F88</f>
        <v>0</v>
      </c>
      <c r="F88" s="58">
        <f ca="1">'Начальная школа'!G88</f>
        <v>0</v>
      </c>
    </row>
    <row r="89" spans="1:6" ht="45">
      <c r="A89" s="62" t="str">
        <f ca="1">'Начальная школа'!B89</f>
        <v>Комплект для развития речи, навыков создания и проведения презентаций, создания портфолио, ведения пресс деятельности - на родном и иностранных языках.</v>
      </c>
      <c r="B89" s="103" t="str">
        <f ca="1">'Начальная школа'!C89</f>
        <v>число комплектов</v>
      </c>
      <c r="C89" s="58">
        <f ca="1">'Начальная школа'!D89</f>
        <v>0</v>
      </c>
      <c r="D89" s="58">
        <f ca="1">'Начальная школа'!E89</f>
        <v>0</v>
      </c>
      <c r="E89" s="58">
        <f ca="1">'Начальная школа'!F89</f>
        <v>0</v>
      </c>
      <c r="F89" s="58">
        <f ca="1">'Начальная школа'!G89</f>
        <v>0</v>
      </c>
    </row>
    <row r="90" spans="1:6" ht="30">
      <c r="A90" s="62" t="str">
        <f ca="1">'Начальная школа'!B90</f>
        <v>Комплект для практического развития математических компетенций и изучения математики.</v>
      </c>
      <c r="B90" s="103" t="str">
        <f ca="1">'Начальная школа'!C90</f>
        <v>число комплектов</v>
      </c>
      <c r="C90" s="58">
        <f ca="1">'Начальная школа'!D90</f>
        <v>0</v>
      </c>
      <c r="D90" s="58">
        <f ca="1">'Начальная школа'!E90</f>
        <v>0</v>
      </c>
      <c r="E90" s="58">
        <f ca="1">'Начальная школа'!F90</f>
        <v>0</v>
      </c>
      <c r="F90" s="58">
        <f ca="1">'Начальная школа'!G90</f>
        <v>0</v>
      </c>
    </row>
    <row r="91" spans="1:6" ht="30">
      <c r="A91" s="62" t="str">
        <f ca="1">'Начальная школа'!B91</f>
        <v>Набор по основам математики, конструирования, моделирования и проектирования</v>
      </c>
      <c r="B91" s="103" t="str">
        <f ca="1">'Начальная школа'!C91</f>
        <v>число комплектов</v>
      </c>
      <c r="C91" s="58">
        <f ca="1">'Начальная школа'!D91</f>
        <v>0</v>
      </c>
      <c r="D91" s="58">
        <f ca="1">'Начальная школа'!E91</f>
        <v>0</v>
      </c>
      <c r="E91" s="58">
        <f ca="1">'Начальная школа'!F91</f>
        <v>0</v>
      </c>
      <c r="F91" s="58">
        <f ca="1">'Начальная школа'!G91</f>
        <v>0</v>
      </c>
    </row>
    <row r="92" spans="1:6">
      <c r="A92" s="62" t="str">
        <f ca="1">'Начальная школа'!B92</f>
        <v>Набор по основам проектирования и моделирования</v>
      </c>
      <c r="B92" s="103" t="str">
        <f ca="1">'Начальная школа'!C92</f>
        <v>число комплектов</v>
      </c>
      <c r="C92" s="58">
        <f ca="1">'Начальная школа'!D92</f>
        <v>0</v>
      </c>
      <c r="D92" s="58">
        <f ca="1">'Начальная школа'!E92</f>
        <v>0</v>
      </c>
      <c r="E92" s="58">
        <f ca="1">'Начальная школа'!F92</f>
        <v>0</v>
      </c>
      <c r="F92" s="58">
        <f ca="1">'Начальная школа'!G92</f>
        <v>0</v>
      </c>
    </row>
    <row r="93" spans="1:6">
      <c r="A93" s="62" t="str">
        <f ca="1">'Начальная школа'!B93</f>
        <v>Базовый робототехнический набор</v>
      </c>
      <c r="B93" s="103" t="str">
        <f ca="1">'Начальная школа'!C93</f>
        <v>число комплектов</v>
      </c>
      <c r="C93" s="58">
        <f ca="1">'Начальная школа'!D93</f>
        <v>0</v>
      </c>
      <c r="D93" s="58">
        <f ca="1">'Начальная школа'!E93</f>
        <v>0</v>
      </c>
      <c r="E93" s="58">
        <f ca="1">'Начальная школа'!F93</f>
        <v>0</v>
      </c>
      <c r="F93" s="58">
        <f ca="1">'Начальная школа'!G93</f>
        <v>0</v>
      </c>
    </row>
    <row r="94" spans="1:6" ht="15.95" customHeight="1">
      <c r="A94" s="62" t="str">
        <f ca="1">'Начальная школа'!B94</f>
        <v>Ресурсный набор к базовому робототехническому набору</v>
      </c>
      <c r="B94" s="103" t="str">
        <f ca="1">'Начальная школа'!C94</f>
        <v>число комплектов</v>
      </c>
      <c r="C94" s="58">
        <f ca="1">'Начальная школа'!D94</f>
        <v>0</v>
      </c>
      <c r="D94" s="58">
        <f ca="1">'Начальная школа'!E94</f>
        <v>0</v>
      </c>
      <c r="E94" s="58">
        <f ca="1">'Начальная школа'!F94</f>
        <v>0</v>
      </c>
      <c r="F94" s="58">
        <f ca="1">'Начальная школа'!G94</f>
        <v>0</v>
      </c>
    </row>
    <row r="95" spans="1:6" ht="15.95" customHeight="1">
      <c r="A95" s="62" t="str">
        <f ca="1">'Начальная школа'!B95</f>
        <v>Микроскоп школьный с подсветкой с набором микропрепаратов</v>
      </c>
      <c r="B95" s="103" t="str">
        <f ca="1">'Начальная школа'!C95</f>
        <v>число комплектов</v>
      </c>
      <c r="C95" s="58">
        <f ca="1">'Начальная школа'!D95</f>
        <v>0</v>
      </c>
      <c r="D95" s="58">
        <f ca="1">'Начальная школа'!E95</f>
        <v>0</v>
      </c>
      <c r="E95" s="58">
        <f ca="1">'Начальная школа'!F95</f>
        <v>0</v>
      </c>
      <c r="F95" s="58">
        <f ca="1">'Начальная школа'!G95</f>
        <v>0</v>
      </c>
    </row>
    <row r="96" spans="1:6" ht="15.95" customHeight="1">
      <c r="A96" s="62" t="str">
        <f ca="1">'Начальная школа'!B96</f>
        <v>Комплект лабораторного оборудования по предмету "Окружающий мир"</v>
      </c>
      <c r="B96" s="103" t="str">
        <f ca="1">'Начальная школа'!C96</f>
        <v>число комплектов</v>
      </c>
      <c r="C96" s="58">
        <f ca="1">'Начальная школа'!D96</f>
        <v>0</v>
      </c>
      <c r="D96" s="58">
        <f ca="1">'Начальная школа'!E96</f>
        <v>0</v>
      </c>
      <c r="E96" s="58">
        <f ca="1">'Начальная школа'!F96</f>
        <v>0</v>
      </c>
      <c r="F96" s="58">
        <f ca="1">'Начальная школа'!G96</f>
        <v>0</v>
      </c>
    </row>
    <row r="97" spans="1:6" ht="30">
      <c r="A97" s="62" t="str">
        <f ca="1">'Начальная школа'!B97</f>
        <v>Комплект для практического изучения естественно-научных тем по предмету «Окружающий мир».</v>
      </c>
      <c r="B97" s="103" t="str">
        <f ca="1">'Начальная школа'!C97</f>
        <v>число комплектов</v>
      </c>
      <c r="C97" s="58">
        <f ca="1">'Начальная школа'!D97</f>
        <v>0</v>
      </c>
      <c r="D97" s="58">
        <f ca="1">'Начальная школа'!E97</f>
        <v>0</v>
      </c>
      <c r="E97" s="58">
        <f ca="1">'Начальная школа'!F97</f>
        <v>0</v>
      </c>
      <c r="F97" s="58">
        <f ca="1">'Начальная школа'!G97</f>
        <v>0</v>
      </c>
    </row>
    <row r="98" spans="1:6">
      <c r="A98" s="64" t="str">
        <f ca="1">'Русский язык'!B2</f>
        <v>Подраздел 2. Кабинет русского языка и литературы</v>
      </c>
      <c r="B98" s="103"/>
      <c r="C98" s="58"/>
      <c r="D98" s="58"/>
      <c r="E98" s="58"/>
      <c r="F98" s="58"/>
    </row>
    <row r="99" spans="1:6">
      <c r="A99" s="62" t="str">
        <f ca="1">'Русский язык'!B5</f>
        <v>Электронные средства обучения:</v>
      </c>
      <c r="B99" s="103">
        <f ca="1">'Русский язык'!C5</f>
        <v>0</v>
      </c>
      <c r="C99" s="58">
        <f ca="1">'Русский язык'!D5</f>
        <v>0</v>
      </c>
      <c r="D99" s="58">
        <f ca="1">'Русский язык'!E5</f>
        <v>0</v>
      </c>
      <c r="E99" s="58">
        <f ca="1">'Русский язык'!F5</f>
        <v>0</v>
      </c>
      <c r="F99" s="58">
        <f ca="1">'Русский язык'!G5</f>
        <v>0</v>
      </c>
    </row>
    <row r="100" spans="1:6" ht="26.25" customHeight="1">
      <c r="A100" s="62" t="str">
        <f ca="1">'Русский язык'!B6</f>
        <v>тестирующие системы (программный продукт, предназначен для контроля степени усвоения обучаемым учебного материала),</v>
      </c>
      <c r="B100" s="103" t="str">
        <f ca="1">'Русский язык'!C6</f>
        <v xml:space="preserve">шт. </v>
      </c>
      <c r="C100" s="58">
        <f ca="1">'Русский язык'!D6</f>
        <v>0</v>
      </c>
      <c r="D100" s="58">
        <f ca="1">'Русский язык'!E6</f>
        <v>0</v>
      </c>
      <c r="E100" s="58">
        <f ca="1">'Русский язык'!F6</f>
        <v>11</v>
      </c>
      <c r="F100" s="58">
        <f ca="1">'Русский язык'!G6</f>
        <v>0</v>
      </c>
    </row>
    <row r="101" spans="1:6" ht="27" customHeight="1">
      <c r="A101" s="62" t="str">
        <f ca="1">'Русский язык'!B7</f>
        <v>электронные тренажеры (программы для отработки практических умений и навыков на различных уровнях самостоятельности),</v>
      </c>
      <c r="B101" s="103" t="str">
        <f ca="1">'Русский язык'!C7</f>
        <v xml:space="preserve">шт. </v>
      </c>
      <c r="C101" s="58">
        <f ca="1">'Русский язык'!D7</f>
        <v>0</v>
      </c>
      <c r="D101" s="58">
        <f ca="1">'Русский язык'!E7</f>
        <v>0</v>
      </c>
      <c r="E101" s="58">
        <f ca="1">'Русский язык'!F7</f>
        <v>11</v>
      </c>
      <c r="F101" s="58">
        <f ca="1">'Русский язык'!G7</f>
        <v>0</v>
      </c>
    </row>
    <row r="102" spans="1:6" ht="38.25" customHeight="1">
      <c r="A102" s="62" t="str">
        <f ca="1">'Русский язык'!B8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102" s="103" t="str">
        <f ca="1">'Русский язык'!C8</f>
        <v xml:space="preserve">шт. </v>
      </c>
      <c r="C102" s="58">
        <f ca="1">'Русский язык'!D8</f>
        <v>0</v>
      </c>
      <c r="D102" s="58">
        <f ca="1">'Русский язык'!E8</f>
        <v>0</v>
      </c>
      <c r="E102" s="58">
        <f ca="1">'Русский язык'!F8</f>
        <v>5</v>
      </c>
      <c r="F102" s="58">
        <f ca="1">'Русский язык'!G8</f>
        <v>0</v>
      </c>
    </row>
    <row r="103" spans="1:6" ht="30">
      <c r="A103" s="62" t="str">
        <f ca="1">'Русский язык'!B9</f>
        <v>информационно-справочные системы (учебные базы данных, электронные энциклопедии, справочники),</v>
      </c>
      <c r="B103" s="103" t="str">
        <f ca="1">'Русский язык'!C9</f>
        <v xml:space="preserve">шт. </v>
      </c>
      <c r="C103" s="58">
        <f ca="1">'Русский язык'!D9</f>
        <v>6</v>
      </c>
      <c r="D103" s="58">
        <f ca="1">'Русский язык'!E9</f>
        <v>0</v>
      </c>
      <c r="E103" s="58">
        <f ca="1">'Русский язык'!F9</f>
        <v>0</v>
      </c>
      <c r="F103" s="58">
        <f ca="1">'Русский язык'!G9</f>
        <v>0</v>
      </c>
    </row>
    <row r="104" spans="1:6">
      <c r="A104" s="62" t="str">
        <f ca="1">'Русский язык'!B10</f>
        <v>дидактические компьютерные игры,</v>
      </c>
      <c r="B104" s="103" t="str">
        <f ca="1">'Русский язык'!C10</f>
        <v xml:space="preserve">шт. </v>
      </c>
      <c r="C104" s="58">
        <f ca="1">'Русский язык'!D10</f>
        <v>0</v>
      </c>
      <c r="D104" s="58">
        <f ca="1">'Русский язык'!E10</f>
        <v>0</v>
      </c>
      <c r="E104" s="58">
        <f ca="1">'Русский язык'!F10</f>
        <v>5</v>
      </c>
      <c r="F104" s="58">
        <f ca="1">'Русский язык'!G10</f>
        <v>0</v>
      </c>
    </row>
    <row r="105" spans="1:6">
      <c r="A105" s="62" t="str">
        <f ca="1">'Русский язык'!B11</f>
        <v>наборы мультимедийных ресурсов,</v>
      </c>
      <c r="B105" s="103" t="str">
        <f ca="1">'Русский язык'!C11</f>
        <v xml:space="preserve">шт. </v>
      </c>
      <c r="C105" s="58">
        <f ca="1">'Русский язык'!D11</f>
        <v>0</v>
      </c>
      <c r="D105" s="58">
        <f ca="1">'Русский язык'!E11</f>
        <v>0</v>
      </c>
      <c r="E105" s="58">
        <f ca="1">'Русский язык'!F11</f>
        <v>5</v>
      </c>
      <c r="F105" s="58">
        <f ca="1">'Русский язык'!G11</f>
        <v>0</v>
      </c>
    </row>
    <row r="106" spans="1:6" ht="63" customHeight="1">
      <c r="A106" s="62" t="str">
        <f ca="1">'Русский язык'!B12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06" s="103" t="str">
        <f ca="1">'Русский язык'!C12</f>
        <v xml:space="preserve">шт. </v>
      </c>
      <c r="C106" s="58">
        <f ca="1">'Русский язык'!D12</f>
        <v>0</v>
      </c>
      <c r="D106" s="58">
        <f ca="1">'Русский язык'!E12</f>
        <v>0</v>
      </c>
      <c r="E106" s="58">
        <f ca="1">'Русский язык'!F12</f>
        <v>5</v>
      </c>
      <c r="F106" s="58">
        <f ca="1">'Русский язык'!G12</f>
        <v>0</v>
      </c>
    </row>
    <row r="107" spans="1:6">
      <c r="A107" s="62" t="str">
        <f ca="1">'Русский язык'!B13</f>
        <v>Видеофильмы учебные по литературе</v>
      </c>
      <c r="B107" s="103" t="str">
        <f ca="1">'Русский язык'!C13</f>
        <v>шт.</v>
      </c>
      <c r="C107" s="58">
        <f ca="1">'Русский язык'!D13</f>
        <v>11</v>
      </c>
      <c r="D107" s="58">
        <f ca="1">'Русский язык'!E13</f>
        <v>0</v>
      </c>
      <c r="E107" s="58">
        <f ca="1">'Русский язык'!F13</f>
        <v>5</v>
      </c>
      <c r="F107" s="58">
        <f ca="1">'Русский язык'!G13</f>
        <v>0</v>
      </c>
    </row>
    <row r="108" spans="1:6">
      <c r="A108" s="62" t="str">
        <f ca="1">'Русский язык'!B14</f>
        <v>Демонстрационные учебные таблицы по русскому языку и литературе</v>
      </c>
      <c r="B108" s="103" t="str">
        <f ca="1">'Русский язык'!C14</f>
        <v xml:space="preserve">число комплектов**  </v>
      </c>
      <c r="C108" s="58">
        <f ca="1">'Русский язык'!D14</f>
        <v>0</v>
      </c>
      <c r="D108" s="58">
        <f ca="1">'Русский язык'!E14</f>
        <v>0</v>
      </c>
      <c r="E108" s="58">
        <f ca="1">'Русский язык'!F14</f>
        <v>5</v>
      </c>
      <c r="F108" s="58">
        <f ca="1">'Русский язык'!G14</f>
        <v>0</v>
      </c>
    </row>
    <row r="109" spans="1:6">
      <c r="A109" s="62" t="str">
        <f ca="1">'Русский язык'!B15</f>
        <v>Демонстрационные материалы по литературе</v>
      </c>
      <c r="B109" s="103" t="str">
        <f ca="1">'Русский язык'!C15</f>
        <v xml:space="preserve">число комплектов </v>
      </c>
      <c r="C109" s="58">
        <f ca="1">'Русский язык'!D15</f>
        <v>0</v>
      </c>
      <c r="D109" s="58">
        <f ca="1">'Русский язык'!E15</f>
        <v>0</v>
      </c>
      <c r="E109" s="58">
        <f ca="1">'Русский язык'!F15</f>
        <v>5</v>
      </c>
      <c r="F109" s="58">
        <f ca="1">'Русский язык'!G15</f>
        <v>0</v>
      </c>
    </row>
    <row r="110" spans="1:6">
      <c r="A110" s="62" t="str">
        <f ca="1">'Русский язык'!B16</f>
        <v>Портреты писателей, литературоведов и лингвистов</v>
      </c>
      <c r="B110" s="103" t="str">
        <f ca="1">'Русский язык'!C16</f>
        <v xml:space="preserve">число комплектов </v>
      </c>
      <c r="C110" s="58">
        <f ca="1">'Русский язык'!D16</f>
        <v>1</v>
      </c>
      <c r="D110" s="58">
        <f ca="1">'Русский язык'!E16</f>
        <v>0</v>
      </c>
      <c r="E110" s="58">
        <f ca="1">'Русский язык'!F16</f>
        <v>4</v>
      </c>
      <c r="F110" s="58">
        <f ca="1">'Русский язык'!G16</f>
        <v>0</v>
      </c>
    </row>
    <row r="111" spans="1:6">
      <c r="A111" s="62" t="str">
        <f ca="1">'Русский язык'!B17</f>
        <v>Словари языковые фундаментальные</v>
      </c>
      <c r="B111" s="103" t="str">
        <f ca="1">'Русский язык'!C17</f>
        <v xml:space="preserve">число комплектов </v>
      </c>
      <c r="C111" s="58">
        <f ca="1">'Русский язык'!D17</f>
        <v>0</v>
      </c>
      <c r="D111" s="58">
        <f ca="1">'Русский язык'!E17</f>
        <v>0</v>
      </c>
      <c r="E111" s="58">
        <f ca="1">'Русский язык'!F17</f>
        <v>5</v>
      </c>
      <c r="F111" s="58">
        <f ca="1">'Русский язык'!G17</f>
        <v>0</v>
      </c>
    </row>
    <row r="112" spans="1:6" ht="30.75" customHeight="1">
      <c r="A112" s="62" t="str">
        <f ca="1">'Русский язык'!B18</f>
        <v>Словари, справочники, энциклопедии языковые и литературоведческие для учителей и учеников 9 - 11 классов</v>
      </c>
      <c r="B112" s="103" t="str">
        <f ca="1">'Русский язык'!C18</f>
        <v xml:space="preserve">число комплектов </v>
      </c>
      <c r="C112" s="58">
        <f ca="1">'Русский язык'!D18</f>
        <v>0</v>
      </c>
      <c r="D112" s="58">
        <f ca="1">'Русский язык'!E18</f>
        <v>0</v>
      </c>
      <c r="E112" s="58">
        <f ca="1">'Русский язык'!F18</f>
        <v>5</v>
      </c>
      <c r="F112" s="58">
        <f ca="1">'Русский язык'!G18</f>
        <v>0</v>
      </c>
    </row>
    <row r="113" spans="1:6">
      <c r="A113" s="62" t="str">
        <f ca="1">'Русский язык'!B19</f>
        <v>Словари школьные раздаточные для 5 - 11 классов</v>
      </c>
      <c r="B113" s="103" t="str">
        <f ca="1">'Русский язык'!C19</f>
        <v xml:space="preserve">число комплектов </v>
      </c>
      <c r="C113" s="58">
        <f ca="1">'Русский язык'!D19</f>
        <v>0</v>
      </c>
      <c r="D113" s="58">
        <f ca="1">'Русский язык'!E19</f>
        <v>0</v>
      </c>
      <c r="E113" s="58">
        <f ca="1">'Русский язык'!F19</f>
        <v>5</v>
      </c>
      <c r="F113" s="58">
        <f ca="1">'Русский язык'!G19</f>
        <v>0</v>
      </c>
    </row>
    <row r="114" spans="1:6" ht="18" customHeight="1">
      <c r="A114" s="62" t="str">
        <f ca="1">'Русский язык'!B20</f>
        <v>Комплект репродукций картин для уроков развития речи и литературы</v>
      </c>
      <c r="B114" s="103" t="str">
        <f ca="1">'Русский язык'!C20</f>
        <v xml:space="preserve">число комплектов </v>
      </c>
      <c r="C114" s="58">
        <f ca="1">'Русский язык'!D20</f>
        <v>0</v>
      </c>
      <c r="D114" s="58">
        <f ca="1">'Русский язык'!E20</f>
        <v>0</v>
      </c>
      <c r="E114" s="58">
        <f ca="1">'Русский язык'!F20</f>
        <v>5</v>
      </c>
      <c r="F114" s="58">
        <f ca="1">'Русский язык'!G20</f>
        <v>0</v>
      </c>
    </row>
    <row r="115" spans="1:6">
      <c r="A115" s="64" t="str">
        <f ca="1">'Иностранный язык'!B2</f>
        <v>Подраздел 3.  Кабинет иностранных языков</v>
      </c>
      <c r="B115" s="103"/>
      <c r="C115" s="58"/>
      <c r="D115" s="58"/>
      <c r="E115" s="58"/>
      <c r="F115" s="58"/>
    </row>
    <row r="116" spans="1:6">
      <c r="A116" s="62" t="str">
        <f ca="1">'Иностранный язык'!B5</f>
        <v>Электронные средства обучения:</v>
      </c>
      <c r="B116" s="103">
        <f ca="1">'Иностранный язык'!C5</f>
        <v>0</v>
      </c>
      <c r="C116" s="58">
        <f ca="1">'Иностранный язык'!D5</f>
        <v>0</v>
      </c>
      <c r="D116" s="58">
        <f ca="1">'Иностранный язык'!E5</f>
        <v>0</v>
      </c>
      <c r="E116" s="58">
        <f ca="1">'Иностранный язык'!F5</f>
        <v>0</v>
      </c>
      <c r="F116" s="58">
        <f ca="1">'Иностранный язык'!G5</f>
        <v>0</v>
      </c>
    </row>
    <row r="117" spans="1:6" ht="27" customHeight="1">
      <c r="A117" s="62" t="str">
        <f ca="1">'Иностранный язык'!B6</f>
        <v>тестирующие системы (программный продукт, предназначен для контроля степени усвоения обучаемым учебного материала),</v>
      </c>
      <c r="B117" s="103" t="str">
        <f ca="1">'Иностранный язык'!C6</f>
        <v xml:space="preserve">шт. </v>
      </c>
      <c r="C117" s="58">
        <f ca="1">'Иностранный язык'!D6</f>
        <v>0</v>
      </c>
      <c r="D117" s="58">
        <f ca="1">'Иностранный язык'!E6</f>
        <v>0</v>
      </c>
      <c r="E117" s="58">
        <f ca="1">'Иностранный язык'!F6</f>
        <v>4</v>
      </c>
      <c r="F117" s="58">
        <f ca="1">'Иностранный язык'!G6</f>
        <v>0</v>
      </c>
    </row>
    <row r="118" spans="1:6" ht="29.25" customHeight="1">
      <c r="A118" s="62" t="str">
        <f ca="1">'Иностранный язык'!B7</f>
        <v>электронные тренажеры (программы для отработки практических умений и навыков на различных уровнях самостоятельности),</v>
      </c>
      <c r="B118" s="103" t="str">
        <f ca="1">'Иностранный язык'!C7</f>
        <v xml:space="preserve">шт. </v>
      </c>
      <c r="C118" s="58">
        <f ca="1">'Иностранный язык'!D7</f>
        <v>0</v>
      </c>
      <c r="D118" s="58">
        <f ca="1">'Иностранный язык'!E7</f>
        <v>0</v>
      </c>
      <c r="E118" s="58">
        <f ca="1">'Иностранный язык'!F7</f>
        <v>4</v>
      </c>
      <c r="F118" s="58">
        <f ca="1">'Иностранный язык'!G7</f>
        <v>0</v>
      </c>
    </row>
    <row r="119" spans="1:6" ht="45.75" customHeight="1">
      <c r="A119" s="62" t="str">
        <f ca="1">'Иностранный язык'!B8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119" s="103" t="str">
        <f ca="1">'Иностранный язык'!C8</f>
        <v xml:space="preserve">шт. </v>
      </c>
      <c r="C119" s="58">
        <f ca="1">'Иностранный язык'!D8</f>
        <v>0</v>
      </c>
      <c r="D119" s="58">
        <f ca="1">'Иностранный язык'!E8</f>
        <v>0</v>
      </c>
      <c r="E119" s="58">
        <f ca="1">'Иностранный язык'!F8</f>
        <v>4</v>
      </c>
      <c r="F119" s="58">
        <f ca="1">'Иностранный язык'!G8</f>
        <v>0</v>
      </c>
    </row>
    <row r="120" spans="1:6" ht="30">
      <c r="A120" s="62" t="str">
        <f ca="1">'Иностранный язык'!B9</f>
        <v>информационно-справочные системы (учебные базы данных, электронные энциклопедии, справочники),</v>
      </c>
      <c r="B120" s="103" t="str">
        <f ca="1">'Иностранный язык'!C9</f>
        <v xml:space="preserve">шт. </v>
      </c>
      <c r="C120" s="58">
        <f ca="1">'Иностранный язык'!D9</f>
        <v>0</v>
      </c>
      <c r="D120" s="58">
        <f ca="1">'Иностранный язык'!E9</f>
        <v>0</v>
      </c>
      <c r="E120" s="58">
        <f ca="1">'Иностранный язык'!F9</f>
        <v>4</v>
      </c>
      <c r="F120" s="58">
        <f ca="1">'Иностранный язык'!G9</f>
        <v>0</v>
      </c>
    </row>
    <row r="121" spans="1:6">
      <c r="A121" s="62" t="str">
        <f ca="1">'Иностранный язык'!B10</f>
        <v>дидактические компьютерные игры,</v>
      </c>
      <c r="B121" s="103" t="str">
        <f ca="1">'Иностранный язык'!C10</f>
        <v xml:space="preserve">шт. </v>
      </c>
      <c r="C121" s="58">
        <f ca="1">'Иностранный язык'!D10</f>
        <v>0</v>
      </c>
      <c r="D121" s="58">
        <f ca="1">'Иностранный язык'!E10</f>
        <v>0</v>
      </c>
      <c r="E121" s="58">
        <f ca="1">'Иностранный язык'!F10</f>
        <v>4</v>
      </c>
      <c r="F121" s="58">
        <f ca="1">'Иностранный язык'!G10</f>
        <v>0</v>
      </c>
    </row>
    <row r="122" spans="1:6">
      <c r="A122" s="62" t="str">
        <f ca="1">'Иностранный язык'!B11</f>
        <v>наборы мультимедийных ресурсов,</v>
      </c>
      <c r="B122" s="103" t="str">
        <f ca="1">'Иностранный язык'!C11</f>
        <v xml:space="preserve">шт. </v>
      </c>
      <c r="C122" s="58">
        <f ca="1">'Иностранный язык'!D11</f>
        <v>0</v>
      </c>
      <c r="D122" s="58">
        <f ca="1">'Иностранный язык'!E11</f>
        <v>0</v>
      </c>
      <c r="E122" s="58">
        <f ca="1">'Иностранный язык'!F11</f>
        <v>4</v>
      </c>
      <c r="F122" s="58">
        <f ca="1">'Иностранный язык'!G11</f>
        <v>0</v>
      </c>
    </row>
    <row r="123" spans="1:6" ht="59.25" customHeight="1">
      <c r="A123" s="62" t="str">
        <f ca="1">'Иностранный язык'!B12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23" s="103" t="str">
        <f ca="1">'Иностранный язык'!C12</f>
        <v xml:space="preserve">шт. </v>
      </c>
      <c r="C123" s="58">
        <f ca="1">'Иностранный язык'!D12</f>
        <v>0</v>
      </c>
      <c r="D123" s="58">
        <f ca="1">'Иностранный язык'!E12</f>
        <v>0</v>
      </c>
      <c r="E123" s="58">
        <f ca="1">'Иностранный язык'!F12</f>
        <v>4</v>
      </c>
      <c r="F123" s="58">
        <f ca="1">'Иностранный язык'!G12</f>
        <v>0</v>
      </c>
    </row>
    <row r="124" spans="1:6">
      <c r="A124" s="62" t="str">
        <f ca="1">'Иностранный язык'!B13</f>
        <v>Акустическая система для аудитории</v>
      </c>
      <c r="B124" s="103" t="str">
        <f ca="1">'Иностранный язык'!C13</f>
        <v xml:space="preserve">шт. </v>
      </c>
      <c r="C124" s="58">
        <f ca="1">'Иностранный язык'!D13</f>
        <v>0</v>
      </c>
      <c r="D124" s="58">
        <f ca="1">'Иностранный язык'!E13</f>
        <v>0</v>
      </c>
      <c r="E124" s="58">
        <f ca="1">'Иностранный язык'!F13</f>
        <v>4</v>
      </c>
      <c r="F124" s="58">
        <f ca="1">'Иностранный язык'!G13</f>
        <v>0</v>
      </c>
    </row>
    <row r="125" spans="1:6">
      <c r="A125" s="62" t="str">
        <f ca="1">'Иностранный язык'!B14</f>
        <v>Видеофильмы учебные по иностранному языку</v>
      </c>
      <c r="B125" s="103" t="str">
        <f ca="1">'Иностранный язык'!C14</f>
        <v>шт.</v>
      </c>
      <c r="C125" s="58">
        <f ca="1">'Иностранный язык'!D14</f>
        <v>0</v>
      </c>
      <c r="D125" s="58">
        <f ca="1">'Иностранный язык'!E14</f>
        <v>0</v>
      </c>
      <c r="E125" s="58">
        <f ca="1">'Иностранный язык'!F14</f>
        <v>4</v>
      </c>
      <c r="F125" s="58">
        <f ca="1">'Иностранный язык'!G14</f>
        <v>0</v>
      </c>
    </row>
    <row r="126" spans="1:6">
      <c r="A126" s="62" t="str">
        <f ca="1">'Иностранный язык'!B15</f>
        <v>Таблицы демонстрационные</v>
      </c>
      <c r="B126" s="103" t="str">
        <f ca="1">'Иностранный язык'!C15</f>
        <v>число комплектов **</v>
      </c>
      <c r="C126" s="58">
        <f ca="1">'Иностранный язык'!D15</f>
        <v>0</v>
      </c>
      <c r="D126" s="58">
        <f ca="1">'Иностранный язык'!E15</f>
        <v>0</v>
      </c>
      <c r="E126" s="58">
        <f ca="1">'Иностранный язык'!F15</f>
        <v>4</v>
      </c>
      <c r="F126" s="58">
        <f ca="1">'Иностранный язык'!G15</f>
        <v>0</v>
      </c>
    </row>
    <row r="127" spans="1:6">
      <c r="A127" s="62" t="str">
        <f ca="1">'Иностранный язык'!B16</f>
        <v>Карты</v>
      </c>
      <c r="B127" s="103" t="str">
        <f ca="1">'Иностранный язык'!C16</f>
        <v xml:space="preserve">число комплектов </v>
      </c>
      <c r="C127" s="58">
        <f ca="1">'Иностранный язык'!D16</f>
        <v>2</v>
      </c>
      <c r="D127" s="58">
        <f ca="1">'Иностранный язык'!E16</f>
        <v>2</v>
      </c>
      <c r="E127" s="58">
        <f ca="1">'Иностранный язык'!F16</f>
        <v>4</v>
      </c>
      <c r="F127" s="58">
        <f ca="1">'Иностранный язык'!G16</f>
        <v>0</v>
      </c>
    </row>
    <row r="128" spans="1:6">
      <c r="A128" s="62" t="str">
        <f ca="1">'Иностранный язык'!B17</f>
        <v>Портреты иностранных писателей, ученых,  и т. д.</v>
      </c>
      <c r="B128" s="103" t="str">
        <f ca="1">'Иностранный язык'!C17</f>
        <v xml:space="preserve">число комплектов </v>
      </c>
      <c r="C128" s="58">
        <f ca="1">'Иностранный язык'!D17</f>
        <v>1</v>
      </c>
      <c r="D128" s="58">
        <f ca="1">'Иностранный язык'!E17</f>
        <v>1</v>
      </c>
      <c r="E128" s="58">
        <f ca="1">'Иностранный язык'!F17</f>
        <v>4</v>
      </c>
      <c r="F128" s="58">
        <f ca="1">'Иностранный язык'!G17</f>
        <v>0</v>
      </c>
    </row>
    <row r="129" spans="1:7">
      <c r="A129" s="62" t="str">
        <f ca="1">'Иностранный язык'!B18</f>
        <v>Таблицы раздаточные</v>
      </c>
      <c r="B129" s="103" t="str">
        <f ca="1">'Иностранный язык'!C18</f>
        <v xml:space="preserve">число комплектов </v>
      </c>
      <c r="C129" s="58">
        <f ca="1">'Иностранный язык'!D18</f>
        <v>0</v>
      </c>
      <c r="D129" s="58">
        <f ca="1">'Иностранный язык'!E18</f>
        <v>0</v>
      </c>
      <c r="E129" s="58">
        <f ca="1">'Иностранный язык'!F18</f>
        <v>4</v>
      </c>
      <c r="F129" s="58">
        <f ca="1">'Иностранный язык'!G18</f>
        <v>0</v>
      </c>
    </row>
    <row r="130" spans="1:7">
      <c r="A130" s="62" t="str">
        <f ca="1">'Иностранный язык'!B19</f>
        <v>Комплект словарей</v>
      </c>
      <c r="B130" s="103" t="str">
        <f ca="1">'Иностранный язык'!C19</f>
        <v xml:space="preserve">число комплектов </v>
      </c>
      <c r="C130" s="58">
        <f ca="1">'Иностранный язык'!D19</f>
        <v>0</v>
      </c>
      <c r="D130" s="58">
        <f ca="1">'Иностранный язык'!E19</f>
        <v>0</v>
      </c>
      <c r="E130" s="58">
        <f ca="1">'Иностранный язык'!F19</f>
        <v>4</v>
      </c>
      <c r="F130" s="58">
        <f ca="1">'Иностранный язык'!G19</f>
        <v>0</v>
      </c>
    </row>
    <row r="131" spans="1:7">
      <c r="A131" s="63" t="str">
        <f ca="1">'Иностранный язык'!B20</f>
        <v>Мобильный лингафонный класс</v>
      </c>
      <c r="B131" s="103" t="str">
        <f ca="1">'Иностранный язык'!C20</f>
        <v>шт.</v>
      </c>
      <c r="C131" s="58">
        <f ca="1">'Иностранный язык'!D20</f>
        <v>0</v>
      </c>
      <c r="D131" s="58">
        <f ca="1">'Иностранный язык'!E20</f>
        <v>0</v>
      </c>
      <c r="E131" s="58">
        <f ca="1">'Иностранный язык'!F20</f>
        <v>4</v>
      </c>
      <c r="F131" s="58">
        <f ca="1">'Иностранный язык'!G20</f>
        <v>0</v>
      </c>
    </row>
    <row r="132" spans="1:7" ht="34.5" customHeight="1">
      <c r="A132" s="62" t="str">
        <f ca="1">'Иностранный язык'!B21</f>
        <v>Тележка-хранилище с системой подзарядки и вмонтированным маршрутизатором для организации беспроводной локальной сети в классе</v>
      </c>
      <c r="B132" s="103" t="str">
        <f ca="1">'Иностранный язык'!C21</f>
        <v>шт.</v>
      </c>
      <c r="C132" s="58">
        <f ca="1">'Иностранный язык'!D21</f>
        <v>0</v>
      </c>
      <c r="D132" s="58">
        <f ca="1">'Иностранный язык'!E21</f>
        <v>0</v>
      </c>
      <c r="E132" s="58">
        <f ca="1">'Иностранный язык'!F21</f>
        <v>4</v>
      </c>
      <c r="F132" s="58">
        <f ca="1">'Иностранный язык'!G21</f>
        <v>0</v>
      </c>
    </row>
    <row r="133" spans="1:7" ht="41.25" customHeight="1">
      <c r="A133" s="62" t="str">
        <f ca="1">'Иностранный язык'!B22</f>
        <v>Программное обеспечение для организации сетевого взаимодействия и контроля рабочих мест учащихся с возможностью обучения иностранным языкам</v>
      </c>
      <c r="B133" s="103" t="str">
        <f ca="1">'Иностранный язык'!C22</f>
        <v>шт.</v>
      </c>
      <c r="C133" s="58">
        <f ca="1">'Иностранный язык'!D22</f>
        <v>0</v>
      </c>
      <c r="D133" s="58">
        <f ca="1">'Иностранный язык'!E22</f>
        <v>0</v>
      </c>
      <c r="E133" s="58">
        <f ca="1">'Иностранный язык'!F22</f>
        <v>4</v>
      </c>
      <c r="F133" s="58">
        <f ca="1">'Иностранный язык'!G22</f>
        <v>0</v>
      </c>
    </row>
    <row r="134" spans="1:7">
      <c r="A134" s="62" t="str">
        <f ca="1">'Иностранный язык'!B23</f>
        <v>Наушники с микрофоном</v>
      </c>
      <c r="B134" s="103" t="str">
        <f ca="1">'Иностранный язык'!C23</f>
        <v>шт.</v>
      </c>
      <c r="C134" s="58">
        <f ca="1">'Иностранный язык'!D23</f>
        <v>0</v>
      </c>
      <c r="D134" s="58">
        <f ca="1">'Иностранный язык'!E23</f>
        <v>0</v>
      </c>
      <c r="E134" s="58">
        <f ca="1">'Иностранный язык'!F23</f>
        <v>120</v>
      </c>
      <c r="F134" s="58">
        <f ca="1">'Иностранный язык'!G23</f>
        <v>0</v>
      </c>
    </row>
    <row r="135" spans="1:7">
      <c r="A135" s="62" t="str">
        <f ca="1">'Иностранный язык'!B24</f>
        <v>Мобильный компьютер учителя</v>
      </c>
      <c r="B135" s="103" t="str">
        <f ca="1">'Иностранный язык'!C24</f>
        <v>шт.</v>
      </c>
      <c r="C135" s="58">
        <f ca="1">'Иностранный язык'!D24</f>
        <v>0</v>
      </c>
      <c r="D135" s="58">
        <f ca="1">'Иностранный язык'!E24</f>
        <v>0</v>
      </c>
      <c r="E135" s="58">
        <f ca="1">'Иностранный язык'!F24</f>
        <v>4</v>
      </c>
      <c r="F135" s="58">
        <f ca="1">'Иностранный язык'!G24</f>
        <v>0</v>
      </c>
    </row>
    <row r="136" spans="1:7">
      <c r="A136" s="62" t="str">
        <f ca="1">'Иностранный язык'!B25</f>
        <v>Мобильный компьютер ученика</v>
      </c>
      <c r="B136" s="103" t="str">
        <f ca="1">'Иностранный язык'!C25</f>
        <v>шт.</v>
      </c>
      <c r="C136" s="58">
        <f ca="1">'Иностранный язык'!D25</f>
        <v>0</v>
      </c>
      <c r="D136" s="58">
        <f ca="1">'Иностранный язык'!E25</f>
        <v>0</v>
      </c>
      <c r="E136" s="58">
        <f ca="1">'Иностранный язык'!F25</f>
        <v>21</v>
      </c>
      <c r="F136" s="58">
        <f ca="1">'Иностранный язык'!G25</f>
        <v>0</v>
      </c>
    </row>
    <row r="137" spans="1:7">
      <c r="A137" s="64" t="str">
        <f ca="1">'История Обществознание'!B2</f>
        <v>Подраздел 4. Кабинет истории и обществознания</v>
      </c>
      <c r="B137" s="103">
        <f ca="1">'История Обществознание'!C2</f>
        <v>0</v>
      </c>
      <c r="C137" s="58">
        <f ca="1">'История Обществознание'!D2</f>
        <v>0</v>
      </c>
      <c r="D137" s="58">
        <f ca="1">'История Обществознание'!E2</f>
        <v>0</v>
      </c>
      <c r="E137" s="58">
        <f ca="1">'История Обществознание'!F2</f>
        <v>0</v>
      </c>
      <c r="F137" s="58">
        <f ca="1">'История Обществознание'!G2</f>
        <v>0</v>
      </c>
      <c r="G137" s="31">
        <f ca="1">'История Обществознание'!H2</f>
        <v>0</v>
      </c>
    </row>
    <row r="138" spans="1:7">
      <c r="A138" s="62" t="str">
        <f ca="1">'История Обществознание'!B5</f>
        <v>Электронные средства обучения:</v>
      </c>
      <c r="B138" s="103">
        <f ca="1">'История Обществознание'!C5</f>
        <v>0</v>
      </c>
      <c r="C138" s="58">
        <f ca="1">'История Обществознание'!D5</f>
        <v>0</v>
      </c>
      <c r="D138" s="58">
        <f ca="1">'История Обществознание'!E5</f>
        <v>0</v>
      </c>
      <c r="E138" s="58">
        <f ca="1">'История Обществознание'!F5</f>
        <v>0</v>
      </c>
      <c r="F138" s="58">
        <f ca="1">'История Обществознание'!G5</f>
        <v>0</v>
      </c>
    </row>
    <row r="139" spans="1:7" ht="32.25" customHeight="1">
      <c r="A139" s="62" t="str">
        <f ca="1">'История Обществознание'!B6</f>
        <v>тестирующие системы (программный продукт, предназначен для контроля степени усвоения обучаемым учебного материала),</v>
      </c>
      <c r="B139" s="103" t="str">
        <f ca="1">'История Обществознание'!C6</f>
        <v>шт.</v>
      </c>
      <c r="C139" s="58">
        <f ca="1">'История Обществознание'!D6</f>
        <v>0</v>
      </c>
      <c r="D139" s="58">
        <f ca="1">'История Обществознание'!E6</f>
        <v>0</v>
      </c>
      <c r="E139" s="58">
        <f ca="1">'История Обществознание'!F6</f>
        <v>3</v>
      </c>
      <c r="F139" s="58">
        <f ca="1">'История Обществознание'!G6</f>
        <v>0</v>
      </c>
    </row>
    <row r="140" spans="1:7" ht="31.5" customHeight="1">
      <c r="A140" s="62" t="str">
        <f ca="1">'История Обществознание'!B7</f>
        <v>электронные тренажеры (программы для отработки практических умений и навыков на различных уровнях самостоятельности),</v>
      </c>
      <c r="B140" s="103" t="str">
        <f ca="1">'История Обществознание'!C7</f>
        <v>шт.</v>
      </c>
      <c r="C140" s="58">
        <f ca="1">'История Обществознание'!D7</f>
        <v>0</v>
      </c>
      <c r="D140" s="58">
        <f ca="1">'История Обществознание'!E7</f>
        <v>0</v>
      </c>
      <c r="E140" s="58">
        <f ca="1">'История Обществознание'!F7</f>
        <v>3</v>
      </c>
      <c r="F140" s="58">
        <f ca="1">'История Обществознание'!G7</f>
        <v>0</v>
      </c>
    </row>
    <row r="141" spans="1:7" ht="41.25" customHeight="1">
      <c r="A141" s="62" t="str">
        <f ca="1">'История Обществознание'!B8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141" s="103" t="str">
        <f ca="1">'История Обществознание'!C8</f>
        <v>шт.</v>
      </c>
      <c r="C141" s="58">
        <f ca="1">'История Обществознание'!D8</f>
        <v>0</v>
      </c>
      <c r="D141" s="58">
        <f ca="1">'История Обществознание'!E8</f>
        <v>0</v>
      </c>
      <c r="E141" s="58">
        <f ca="1">'История Обществознание'!F8</f>
        <v>3</v>
      </c>
      <c r="F141" s="58">
        <f ca="1">'История Обществознание'!G8</f>
        <v>0</v>
      </c>
    </row>
    <row r="142" spans="1:7" ht="30">
      <c r="A142" s="62" t="str">
        <f ca="1">'История Обществознание'!B9</f>
        <v>информационно-справочные системы (учебные базы данных, электронные энциклопедии, справочники),</v>
      </c>
      <c r="B142" s="103" t="str">
        <f ca="1">'История Обществознание'!C9</f>
        <v>шт.</v>
      </c>
      <c r="C142" s="58">
        <f ca="1">'История Обществознание'!D9</f>
        <v>0</v>
      </c>
      <c r="D142" s="58">
        <f ca="1">'История Обществознание'!E9</f>
        <v>0</v>
      </c>
      <c r="E142" s="58">
        <f ca="1">'История Обществознание'!F9</f>
        <v>3</v>
      </c>
      <c r="F142" s="58">
        <f ca="1">'История Обществознание'!G9</f>
        <v>0</v>
      </c>
    </row>
    <row r="143" spans="1:7">
      <c r="A143" s="62" t="str">
        <f ca="1">'История Обществознание'!B10</f>
        <v>дидактические компьютерные игры,</v>
      </c>
      <c r="B143" s="103" t="str">
        <f ca="1">'История Обществознание'!C10</f>
        <v>шт.</v>
      </c>
      <c r="C143" s="58">
        <f ca="1">'История Обществознание'!D10</f>
        <v>0</v>
      </c>
      <c r="D143" s="58">
        <f ca="1">'История Обществознание'!E10</f>
        <v>0</v>
      </c>
      <c r="E143" s="58">
        <f ca="1">'История Обществознание'!F10</f>
        <v>3</v>
      </c>
      <c r="F143" s="58">
        <f ca="1">'История Обществознание'!G10</f>
        <v>0</v>
      </c>
    </row>
    <row r="144" spans="1:7">
      <c r="A144" s="62" t="str">
        <f ca="1">'История Обществознание'!B11</f>
        <v>наборы мультимедийных ресурсов,</v>
      </c>
      <c r="B144" s="103" t="str">
        <f ca="1">'История Обществознание'!C11</f>
        <v>шт.</v>
      </c>
      <c r="C144" s="58">
        <f ca="1">'История Обществознание'!D11</f>
        <v>3</v>
      </c>
      <c r="D144" s="58">
        <f ca="1">'История Обществознание'!E11</f>
        <v>0</v>
      </c>
      <c r="E144" s="58">
        <f ca="1">'История Обществознание'!F11</f>
        <v>3</v>
      </c>
      <c r="F144" s="58">
        <f ca="1">'История Обществознание'!G11</f>
        <v>0</v>
      </c>
    </row>
    <row r="145" spans="1:6" ht="60.75" customHeight="1">
      <c r="A145" s="62" t="str">
        <f ca="1">'История Обществознание'!B12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45" s="103" t="str">
        <f ca="1">'История Обществознание'!C12</f>
        <v>шт.</v>
      </c>
      <c r="C145" s="58">
        <f ca="1">'История Обществознание'!D12</f>
        <v>0</v>
      </c>
      <c r="D145" s="58">
        <f ca="1">'История Обществознание'!E12</f>
        <v>0</v>
      </c>
      <c r="E145" s="58">
        <f ca="1">'История Обществознание'!F12</f>
        <v>3</v>
      </c>
      <c r="F145" s="58">
        <f ca="1">'История Обществознание'!G12</f>
        <v>0</v>
      </c>
    </row>
    <row r="146" spans="1:6" ht="15.95" customHeight="1">
      <c r="A146" s="62" t="str">
        <f ca="1">'История Обществознание'!B13</f>
        <v>Карты демонстрационные по курсу истории и обществознания</v>
      </c>
      <c r="B146" s="103" t="str">
        <f ca="1">'История Обществознание'!C13</f>
        <v>число комплектов**</v>
      </c>
      <c r="C146" s="58">
        <f ca="1">'История Обществознание'!D13</f>
        <v>1</v>
      </c>
      <c r="D146" s="58">
        <f ca="1">'История Обществознание'!E13</f>
        <v>1</v>
      </c>
      <c r="E146" s="58">
        <f ca="1">'История Обществознание'!F13</f>
        <v>3</v>
      </c>
      <c r="F146" s="58">
        <f ca="1">'История Обществознание'!G13</f>
        <v>0</v>
      </c>
    </row>
    <row r="147" spans="1:6" ht="15.95" customHeight="1">
      <c r="A147" s="62" t="str">
        <f ca="1">'История Обществознание'!B14</f>
        <v>Таблицы и картины демонстрационные по курсу истории и обществознания</v>
      </c>
      <c r="B147" s="103" t="str">
        <f ca="1">'История Обществознание'!C14</f>
        <v>число комплектов</v>
      </c>
      <c r="C147" s="58">
        <f ca="1">'История Обществознание'!D14</f>
        <v>1</v>
      </c>
      <c r="D147" s="58">
        <f ca="1">'История Обществознание'!E14</f>
        <v>1</v>
      </c>
      <c r="E147" s="58">
        <f ca="1">'История Обществознание'!F14</f>
        <v>3</v>
      </c>
      <c r="F147" s="58">
        <f ca="1">'История Обществознание'!G14</f>
        <v>0</v>
      </c>
    </row>
    <row r="148" spans="1:6" ht="15.95" customHeight="1">
      <c r="A148" s="62" t="str">
        <f ca="1">'История Обществознание'!B15</f>
        <v>Справочники</v>
      </c>
      <c r="B148" s="103" t="str">
        <f ca="1">'История Обществознание'!C15</f>
        <v>число комплектов</v>
      </c>
      <c r="C148" s="58">
        <f ca="1">'История Обществознание'!D15</f>
        <v>1</v>
      </c>
      <c r="D148" s="58">
        <f ca="1">'История Обществознание'!E15</f>
        <v>1</v>
      </c>
      <c r="E148" s="58">
        <f ca="1">'История Обществознание'!F15</f>
        <v>3</v>
      </c>
      <c r="F148" s="58">
        <f ca="1">'История Обществознание'!G15</f>
        <v>0</v>
      </c>
    </row>
    <row r="149" spans="1:6" ht="15.95" customHeight="1">
      <c r="A149" s="62" t="str">
        <f ca="1">'История Обществознание'!B16</f>
        <v>Таблицы раздаточные по курсу истории и обществознания</v>
      </c>
      <c r="B149" s="103" t="str">
        <f ca="1">'История Обществознание'!C16</f>
        <v>число комплектов</v>
      </c>
      <c r="C149" s="58">
        <f ca="1">'История Обществознание'!D16</f>
        <v>0</v>
      </c>
      <c r="D149" s="58">
        <f ca="1">'История Обществознание'!E16</f>
        <v>0</v>
      </c>
      <c r="E149" s="58">
        <f ca="1">'История Обществознание'!F16</f>
        <v>3</v>
      </c>
      <c r="F149" s="58">
        <f ca="1">'История Обществознание'!G16</f>
        <v>0</v>
      </c>
    </row>
    <row r="150" spans="1:6" ht="15.95" customHeight="1">
      <c r="A150" s="62" t="str">
        <f ca="1">'История Обществознание'!B17</f>
        <v>Атлас по истории с комплектом контурных карт</v>
      </c>
      <c r="B150" s="103" t="str">
        <f ca="1">'История Обществознание'!C17</f>
        <v>число комплектов</v>
      </c>
      <c r="C150" s="58">
        <f ca="1">'История Обществознание'!D17</f>
        <v>5</v>
      </c>
      <c r="D150" s="58">
        <f ca="1">'История Обществознание'!E17</f>
        <v>0</v>
      </c>
      <c r="E150" s="58">
        <f ca="1">'История Обществознание'!F17</f>
        <v>3</v>
      </c>
      <c r="F150" s="58">
        <f ca="1">'История Обществознание'!G17</f>
        <v>0</v>
      </c>
    </row>
    <row r="151" spans="1:6" ht="15.95" customHeight="1">
      <c r="A151" s="62" t="str">
        <f ca="1">'История Обществознание'!B18</f>
        <v>Конституция Российской Федерации</v>
      </c>
      <c r="B151" s="103" t="str">
        <f ca="1">'История Обществознание'!C18</f>
        <v>шт.</v>
      </c>
      <c r="C151" s="58">
        <f ca="1">'История Обществознание'!D18</f>
        <v>24</v>
      </c>
      <c r="D151" s="58">
        <f ca="1">'История Обществознание'!E18</f>
        <v>0</v>
      </c>
      <c r="E151" s="58">
        <f ca="1">'История Обществознание'!F18</f>
        <v>25</v>
      </c>
      <c r="F151" s="58">
        <f ca="1">'История Обществознание'!G18</f>
        <v>0</v>
      </c>
    </row>
    <row r="152" spans="1:6" ht="15.95" customHeight="1">
      <c r="A152" s="62" t="str">
        <f ca="1">'История Обществознание'!B19</f>
        <v>Кодексы Российской Федерации</v>
      </c>
      <c r="B152" s="103" t="str">
        <f ca="1">'История Обществознание'!C19</f>
        <v>шт.</v>
      </c>
      <c r="C152" s="58">
        <f ca="1">'История Обществознание'!D19</f>
        <v>1</v>
      </c>
      <c r="D152" s="58">
        <f ca="1">'История Обществознание'!E19</f>
        <v>0</v>
      </c>
      <c r="E152" s="58">
        <f ca="1">'История Обществознание'!F19</f>
        <v>25</v>
      </c>
      <c r="F152" s="58">
        <f ca="1">'История Обществознание'!G19</f>
        <v>0</v>
      </c>
    </row>
    <row r="153" spans="1:6" ht="15.95" customHeight="1">
      <c r="A153" s="62" t="str">
        <f ca="1">'История Обществознание'!B20</f>
        <v>Государственные символы Российской Федерации</v>
      </c>
      <c r="B153" s="103" t="str">
        <f ca="1">'История Обществознание'!C20</f>
        <v>число комплектов</v>
      </c>
      <c r="C153" s="58">
        <f ca="1">'История Обществознание'!D20</f>
        <v>1</v>
      </c>
      <c r="D153" s="58">
        <f ca="1">'История Обществознание'!E20</f>
        <v>0</v>
      </c>
      <c r="E153" s="58">
        <f ca="1">'История Обществознание'!F20</f>
        <v>3</v>
      </c>
      <c r="F153" s="58">
        <f ca="1">'История Обществознание'!G20</f>
        <v>0</v>
      </c>
    </row>
    <row r="154" spans="1:6" ht="15.95" customHeight="1">
      <c r="A154" s="62" t="str">
        <f ca="1">'История Обществознание'!B21</f>
        <v>Комплект учебных видео фильмов по курсу истории и обществознания</v>
      </c>
      <c r="B154" s="103" t="str">
        <f ca="1">'История Обществознание'!C21</f>
        <v>число комплектов</v>
      </c>
      <c r="C154" s="58">
        <f ca="1">'История Обществознание'!D21</f>
        <v>1</v>
      </c>
      <c r="D154" s="58">
        <f ca="1">'История Обществознание'!E21</f>
        <v>1</v>
      </c>
      <c r="E154" s="58">
        <f ca="1">'История Обществознание'!F21</f>
        <v>3</v>
      </c>
      <c r="F154" s="58">
        <f ca="1">'История Обществознание'!G21</f>
        <v>0</v>
      </c>
    </row>
    <row r="155" spans="1:6" ht="15.95" customHeight="1">
      <c r="A155" s="64" t="str">
        <f ca="1">География!B2</f>
        <v>Подраздел 5. Кабинет географии</v>
      </c>
      <c r="B155" s="103"/>
      <c r="C155" s="58"/>
      <c r="D155" s="58"/>
      <c r="E155" s="58"/>
      <c r="F155" s="58"/>
    </row>
    <row r="156" spans="1:6" ht="15.95" customHeight="1">
      <c r="A156" s="62" t="str">
        <f ca="1">География!B5</f>
        <v>Электронные средства обучения:</v>
      </c>
      <c r="B156" s="103">
        <f ca="1">География!C5</f>
        <v>0</v>
      </c>
      <c r="C156" s="58">
        <f ca="1">География!D5</f>
        <v>0</v>
      </c>
      <c r="D156" s="58">
        <f ca="1">География!E5</f>
        <v>0</v>
      </c>
      <c r="E156" s="58">
        <f ca="1">География!F5</f>
        <v>0</v>
      </c>
      <c r="F156" s="58">
        <f ca="1">География!G5</f>
        <v>0</v>
      </c>
    </row>
    <row r="157" spans="1:6" ht="30" customHeight="1">
      <c r="A157" s="62" t="str">
        <f ca="1">География!B6</f>
        <v>тестирующие системы (программный продукт, предназначен для контроля степени усвоения обучаемым учебного материала),</v>
      </c>
      <c r="B157" s="103" t="str">
        <f ca="1">География!C6</f>
        <v xml:space="preserve">шт. </v>
      </c>
      <c r="C157" s="58">
        <f ca="1">География!D6</f>
        <v>0</v>
      </c>
      <c r="D157" s="58">
        <f ca="1">География!E6</f>
        <v>0</v>
      </c>
      <c r="E157" s="58">
        <f ca="1">География!F6</f>
        <v>11</v>
      </c>
      <c r="F157" s="58">
        <f ca="1">География!G6</f>
        <v>0</v>
      </c>
    </row>
    <row r="158" spans="1:6" ht="28.5" customHeight="1">
      <c r="A158" s="62" t="str">
        <f ca="1">География!B7</f>
        <v>электронные тренажеры (программы для отработки практических умений и навыков на различных уровнях самостоятельности),</v>
      </c>
      <c r="B158" s="103" t="str">
        <f ca="1">География!C7</f>
        <v xml:space="preserve">шт. </v>
      </c>
      <c r="C158" s="58">
        <f ca="1">География!D7</f>
        <v>0</v>
      </c>
      <c r="D158" s="58">
        <f ca="1">География!E7</f>
        <v>0</v>
      </c>
      <c r="E158" s="58">
        <f ca="1">География!F7</f>
        <v>11</v>
      </c>
      <c r="F158" s="58">
        <f ca="1">География!G7</f>
        <v>0</v>
      </c>
    </row>
    <row r="159" spans="1:6" ht="45.75" customHeight="1">
      <c r="A159" s="62" t="str">
        <f ca="1">География!B8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159" s="103" t="str">
        <f ca="1">География!C8</f>
        <v xml:space="preserve">шт. </v>
      </c>
      <c r="C159" s="58">
        <f ca="1">География!D8</f>
        <v>0</v>
      </c>
      <c r="D159" s="58">
        <f ca="1">География!E8</f>
        <v>0</v>
      </c>
      <c r="E159" s="58">
        <f ca="1">География!F8</f>
        <v>11</v>
      </c>
      <c r="F159" s="58">
        <f ca="1">География!G8</f>
        <v>0</v>
      </c>
    </row>
    <row r="160" spans="1:6" ht="30">
      <c r="A160" s="62" t="str">
        <f ca="1">География!B9</f>
        <v>информационно-справочные системы (учебные базы данных, электронные энциклопедии, справочники),</v>
      </c>
      <c r="B160" s="103" t="str">
        <f ca="1">География!C9</f>
        <v xml:space="preserve">шт. </v>
      </c>
      <c r="C160" s="58">
        <f ca="1">География!D9</f>
        <v>1</v>
      </c>
      <c r="D160" s="58">
        <f ca="1">География!E9</f>
        <v>0</v>
      </c>
      <c r="E160" s="58">
        <f ca="1">География!F9</f>
        <v>0</v>
      </c>
      <c r="F160" s="58">
        <f ca="1">География!G9</f>
        <v>0</v>
      </c>
    </row>
    <row r="161" spans="1:6">
      <c r="A161" s="62" t="str">
        <f ca="1">География!B10</f>
        <v>дидактические компьютерные игры,</v>
      </c>
      <c r="B161" s="103" t="str">
        <f ca="1">География!C10</f>
        <v xml:space="preserve">шт. </v>
      </c>
      <c r="C161" s="58">
        <f ca="1">География!D10</f>
        <v>0</v>
      </c>
      <c r="D161" s="58">
        <f ca="1">География!E10</f>
        <v>0</v>
      </c>
      <c r="E161" s="58">
        <f ca="1">География!F10</f>
        <v>1</v>
      </c>
      <c r="F161" s="58">
        <f ca="1">География!G10</f>
        <v>0</v>
      </c>
    </row>
    <row r="162" spans="1:6">
      <c r="A162" s="62" t="str">
        <f ca="1">География!B11</f>
        <v>наборы мультимедийных ресурсов,</v>
      </c>
      <c r="B162" s="103" t="str">
        <f ca="1">География!C11</f>
        <v xml:space="preserve">шт. </v>
      </c>
      <c r="C162" s="58">
        <f ca="1">География!D11</f>
        <v>3</v>
      </c>
      <c r="D162" s="58">
        <f ca="1">География!E11</f>
        <v>0</v>
      </c>
      <c r="E162" s="58">
        <f ca="1">География!F11</f>
        <v>0</v>
      </c>
      <c r="F162" s="58">
        <f ca="1">География!G11</f>
        <v>0</v>
      </c>
    </row>
    <row r="163" spans="1:6" ht="66" customHeight="1">
      <c r="A163" s="62" t="str">
        <f ca="1">География!B12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63" s="103" t="str">
        <f ca="1">География!C12</f>
        <v xml:space="preserve">шт. </v>
      </c>
      <c r="C163" s="58">
        <f ca="1">География!D12</f>
        <v>0</v>
      </c>
      <c r="D163" s="58">
        <f ca="1">География!E12</f>
        <v>0</v>
      </c>
      <c r="E163" s="58">
        <f ca="1">География!F12</f>
        <v>1</v>
      </c>
      <c r="F163" s="58">
        <f ca="1">География!G12</f>
        <v>0</v>
      </c>
    </row>
    <row r="164" spans="1:6">
      <c r="A164" s="62" t="str">
        <f ca="1">География!B13</f>
        <v>Комплект инструментов и приборов топографических</v>
      </c>
      <c r="B164" s="103" t="str">
        <f ca="1">География!C13</f>
        <v>шт.</v>
      </c>
      <c r="C164" s="58">
        <f ca="1">География!D13</f>
        <v>0</v>
      </c>
      <c r="D164" s="58">
        <f ca="1">География!E13</f>
        <v>0</v>
      </c>
      <c r="E164" s="58">
        <f ca="1">География!F13</f>
        <v>13</v>
      </c>
      <c r="F164" s="58">
        <f ca="1">География!G13</f>
        <v>0</v>
      </c>
    </row>
    <row r="165" spans="1:6">
      <c r="A165" s="62" t="str">
        <f ca="1">География!B14</f>
        <v>Школьная метеостанция</v>
      </c>
      <c r="B165" s="103" t="str">
        <f ca="1">География!C14</f>
        <v>шт.</v>
      </c>
      <c r="C165" s="58">
        <f ca="1">География!D14</f>
        <v>1</v>
      </c>
      <c r="D165" s="58">
        <f ca="1">География!E14</f>
        <v>0</v>
      </c>
      <c r="E165" s="58">
        <f ca="1">География!F14</f>
        <v>0</v>
      </c>
      <c r="F165" s="58">
        <f ca="1">География!G14</f>
        <v>0</v>
      </c>
    </row>
    <row r="166" spans="1:6">
      <c r="A166" s="62" t="str">
        <f ca="1">География!B15</f>
        <v>Барометр-анероид</v>
      </c>
      <c r="B166" s="103" t="str">
        <f ca="1">География!C15</f>
        <v>шт.</v>
      </c>
      <c r="C166" s="58">
        <f ca="1">География!D15</f>
        <v>0</v>
      </c>
      <c r="D166" s="58">
        <f ca="1">География!E15</f>
        <v>0</v>
      </c>
      <c r="E166" s="58">
        <f ca="1">География!F15</f>
        <v>1</v>
      </c>
      <c r="F166" s="58">
        <f ca="1">География!G15</f>
        <v>0</v>
      </c>
    </row>
    <row r="167" spans="1:6">
      <c r="A167" s="62" t="str">
        <f ca="1">География!B16</f>
        <v>Курвиметр</v>
      </c>
      <c r="B167" s="103" t="str">
        <f ca="1">География!C16</f>
        <v>шт.</v>
      </c>
      <c r="C167" s="58">
        <f ca="1">География!D16</f>
        <v>0</v>
      </c>
      <c r="D167" s="58">
        <f ca="1">География!E16</f>
        <v>0</v>
      </c>
      <c r="E167" s="58">
        <f ca="1">География!F16</f>
        <v>1</v>
      </c>
      <c r="F167" s="58">
        <f ca="1">География!G16</f>
        <v>0</v>
      </c>
    </row>
    <row r="168" spans="1:6">
      <c r="A168" s="62" t="str">
        <f ca="1">География!B17</f>
        <v>Гигрометр</v>
      </c>
      <c r="B168" s="103" t="str">
        <f ca="1">География!C17</f>
        <v>шт.</v>
      </c>
      <c r="C168" s="58">
        <f ca="1">География!D17</f>
        <v>0</v>
      </c>
      <c r="D168" s="58">
        <f ca="1">География!E17</f>
        <v>0</v>
      </c>
      <c r="E168" s="58">
        <f ca="1">География!F17</f>
        <v>1</v>
      </c>
      <c r="F168" s="58">
        <f ca="1">География!G17</f>
        <v>0</v>
      </c>
    </row>
    <row r="169" spans="1:6">
      <c r="A169" s="62" t="str">
        <f ca="1">География!B18</f>
        <v>Комплект цифрового оборудования</v>
      </c>
      <c r="B169" s="103" t="str">
        <f ca="1">География!C18</f>
        <v>число комплектов</v>
      </c>
      <c r="C169" s="58">
        <f ca="1">География!D18</f>
        <v>1</v>
      </c>
      <c r="D169" s="58">
        <f ca="1">География!E18</f>
        <v>0</v>
      </c>
      <c r="E169" s="58">
        <f ca="1">География!F18</f>
        <v>1</v>
      </c>
      <c r="F169" s="58">
        <f ca="1">География!G18</f>
        <v>0</v>
      </c>
    </row>
    <row r="170" spans="1:6">
      <c r="A170" s="62" t="str">
        <f ca="1">География!B19</f>
        <v>Компас ученический (для л.р.)</v>
      </c>
      <c r="B170" s="103" t="str">
        <f ca="1">География!C19</f>
        <v>шт.</v>
      </c>
      <c r="C170" s="58">
        <f ca="1">География!D19</f>
        <v>1</v>
      </c>
      <c r="D170" s="58">
        <f ca="1">География!E19</f>
        <v>0</v>
      </c>
      <c r="E170" s="58">
        <f ca="1">География!F19</f>
        <v>13</v>
      </c>
      <c r="F170" s="58">
        <f ca="1">География!G19</f>
        <v>0</v>
      </c>
    </row>
    <row r="171" spans="1:6">
      <c r="A171" s="62" t="str">
        <f ca="1">География!B20</f>
        <v>Рулетка (для л.р.)</v>
      </c>
      <c r="B171" s="103" t="str">
        <f ca="1">География!C20</f>
        <v>шт.</v>
      </c>
      <c r="C171" s="58">
        <f ca="1">География!D20</f>
        <v>1</v>
      </c>
      <c r="D171" s="58">
        <f ca="1">География!E20</f>
        <v>0</v>
      </c>
      <c r="E171" s="58">
        <f ca="1">География!F20</f>
        <v>1</v>
      </c>
      <c r="F171" s="58">
        <f ca="1">География!G20</f>
        <v>0</v>
      </c>
    </row>
    <row r="172" spans="1:6" ht="16.5" customHeight="1">
      <c r="A172" s="62" t="str">
        <f ca="1">География!B21</f>
        <v>Комплект для проведения исследований окружающей среды (для л.р.)</v>
      </c>
      <c r="B172" s="103" t="str">
        <f ca="1">География!C21</f>
        <v>число комплектов</v>
      </c>
      <c r="C172" s="58">
        <f ca="1">География!D21</f>
        <v>0</v>
      </c>
      <c r="D172" s="58">
        <f ca="1">География!E21</f>
        <v>0</v>
      </c>
      <c r="E172" s="58">
        <f ca="1">География!F21</f>
        <v>1</v>
      </c>
      <c r="F172" s="58">
        <f ca="1">География!G21</f>
        <v>0</v>
      </c>
    </row>
    <row r="173" spans="1:6">
      <c r="A173" s="62" t="str">
        <f ca="1">География!B22</f>
        <v>Комплект учебных видео фильмов по курсу география</v>
      </c>
      <c r="B173" s="103" t="str">
        <f ca="1">География!C22</f>
        <v>число комплектов</v>
      </c>
      <c r="C173" s="58">
        <f ca="1">География!D22</f>
        <v>1</v>
      </c>
      <c r="D173" s="58">
        <f ca="1">География!E22</f>
        <v>0</v>
      </c>
      <c r="E173" s="58">
        <f ca="1">География!F22</f>
        <v>0</v>
      </c>
      <c r="F173" s="58">
        <f ca="1">География!G22</f>
        <v>0</v>
      </c>
    </row>
    <row r="174" spans="1:6" ht="14.25" customHeight="1">
      <c r="A174" s="62" t="str">
        <f ca="1">География!B23</f>
        <v>Коллекция минералов и горных пород, полезных ископаемых, почв</v>
      </c>
      <c r="B174" s="103" t="str">
        <f ca="1">География!C23</f>
        <v>шт.</v>
      </c>
      <c r="C174" s="58">
        <f ca="1">География!D23</f>
        <v>0</v>
      </c>
      <c r="D174" s="58">
        <f ca="1">География!E23</f>
        <v>0</v>
      </c>
      <c r="E174" s="58">
        <f ca="1">География!F23</f>
        <v>1</v>
      </c>
      <c r="F174" s="58">
        <f ca="1">География!G23</f>
        <v>0</v>
      </c>
    </row>
    <row r="175" spans="1:6">
      <c r="A175" s="62" t="str">
        <f ca="1">География!B24</f>
        <v>Глобус Земли физический</v>
      </c>
      <c r="B175" s="103" t="str">
        <f ca="1">География!C24</f>
        <v>шт.</v>
      </c>
      <c r="C175" s="58">
        <f ca="1">География!D24</f>
        <v>1</v>
      </c>
      <c r="D175" s="58">
        <f ca="1">География!E24</f>
        <v>0</v>
      </c>
      <c r="E175" s="58">
        <f ca="1">География!F24</f>
        <v>0</v>
      </c>
      <c r="F175" s="58">
        <f ca="1">География!G24</f>
        <v>0</v>
      </c>
    </row>
    <row r="176" spans="1:6">
      <c r="A176" s="62" t="str">
        <f ca="1">География!B25</f>
        <v>Глобус Земли политический</v>
      </c>
      <c r="B176" s="103" t="str">
        <f ca="1">География!C25</f>
        <v>шт.</v>
      </c>
      <c r="C176" s="58">
        <f ca="1">География!D25</f>
        <v>0</v>
      </c>
      <c r="D176" s="58">
        <f ca="1">География!E25</f>
        <v>0</v>
      </c>
      <c r="E176" s="58">
        <f ca="1">География!F25</f>
        <v>1</v>
      </c>
      <c r="F176" s="58">
        <f ca="1">География!G25</f>
        <v>0</v>
      </c>
    </row>
    <row r="177" spans="1:6">
      <c r="A177" s="62" t="str">
        <f ca="1">География!B26</f>
        <v>Глобус Земли физический лабораторный</v>
      </c>
      <c r="B177" s="103" t="str">
        <f ca="1">География!C26</f>
        <v>шт.</v>
      </c>
      <c r="C177" s="58">
        <f ca="1">География!D26</f>
        <v>0</v>
      </c>
      <c r="D177" s="58">
        <f ca="1">География!E26</f>
        <v>0</v>
      </c>
      <c r="E177" s="58">
        <f ca="1">География!F26</f>
        <v>1</v>
      </c>
      <c r="F177" s="58">
        <f ca="1">География!G26</f>
        <v>0</v>
      </c>
    </row>
    <row r="178" spans="1:6">
      <c r="A178" s="62" t="str">
        <f ca="1">География!B27</f>
        <v>Теллурий</v>
      </c>
      <c r="B178" s="103" t="str">
        <f ca="1">География!C27</f>
        <v>шт.</v>
      </c>
      <c r="C178" s="58">
        <f ca="1">География!D27</f>
        <v>0</v>
      </c>
      <c r="D178" s="58">
        <f ca="1">География!E27</f>
        <v>0</v>
      </c>
      <c r="E178" s="58">
        <f ca="1">География!F27</f>
        <v>1</v>
      </c>
      <c r="F178" s="58">
        <f ca="1">География!G27</f>
        <v>0</v>
      </c>
    </row>
    <row r="179" spans="1:6">
      <c r="A179" s="62" t="str">
        <f ca="1">География!B28</f>
        <v>Модель строения земных складок и эволюции рельефа</v>
      </c>
      <c r="B179" s="103" t="str">
        <f ca="1">География!C28</f>
        <v>шт.</v>
      </c>
      <c r="C179" s="58">
        <f ca="1">География!D28</f>
        <v>1</v>
      </c>
      <c r="D179" s="58">
        <f ca="1">География!E28</f>
        <v>0</v>
      </c>
      <c r="E179" s="58">
        <f ca="1">География!F28</f>
        <v>0</v>
      </c>
      <c r="F179" s="58">
        <f ca="1">География!G28</f>
        <v>0</v>
      </c>
    </row>
    <row r="180" spans="1:6">
      <c r="A180" s="62" t="str">
        <f ca="1">География!B29</f>
        <v>Модель движения океанических плит</v>
      </c>
      <c r="B180" s="103" t="str">
        <f ca="1">География!C29</f>
        <v>шт.</v>
      </c>
      <c r="C180" s="58">
        <f ca="1">География!D29</f>
        <v>0</v>
      </c>
      <c r="D180" s="58">
        <f ca="1">География!E29</f>
        <v>0</v>
      </c>
      <c r="E180" s="58">
        <f ca="1">География!F29</f>
        <v>1</v>
      </c>
      <c r="F180" s="58">
        <f ca="1">География!G29</f>
        <v>0</v>
      </c>
    </row>
    <row r="181" spans="1:6">
      <c r="A181" s="62" t="str">
        <f ca="1">География!B30</f>
        <v>Модель вулкана</v>
      </c>
      <c r="B181" s="103" t="str">
        <f ca="1">География!C30</f>
        <v>шт.</v>
      </c>
      <c r="C181" s="58">
        <f ca="1">География!D30</f>
        <v>1</v>
      </c>
      <c r="D181" s="58">
        <f ca="1">География!E30</f>
        <v>0</v>
      </c>
      <c r="E181" s="58">
        <f ca="1">География!F30</f>
        <v>0</v>
      </c>
      <c r="F181" s="58">
        <f ca="1">География!G30</f>
        <v>0</v>
      </c>
    </row>
    <row r="182" spans="1:6">
      <c r="A182" s="62" t="str">
        <f ca="1">География!B31</f>
        <v>Модель внутреннего строения Земли</v>
      </c>
      <c r="B182" s="103" t="str">
        <f ca="1">География!C31</f>
        <v>шт.</v>
      </c>
      <c r="C182" s="58">
        <f ca="1">География!D31</f>
        <v>1</v>
      </c>
      <c r="D182" s="58">
        <f ca="1">География!E31</f>
        <v>0</v>
      </c>
      <c r="E182" s="58">
        <f ca="1">География!F31</f>
        <v>0</v>
      </c>
      <c r="F182" s="58">
        <f ca="1">География!G31</f>
        <v>0</v>
      </c>
    </row>
    <row r="183" spans="1:6">
      <c r="A183" s="62" t="str">
        <f ca="1">География!B32</f>
        <v>Модель-аппликация природных зон Земли</v>
      </c>
      <c r="B183" s="103" t="str">
        <f ca="1">География!C32</f>
        <v>шт.</v>
      </c>
      <c r="C183" s="58">
        <f ca="1">География!D32</f>
        <v>0</v>
      </c>
      <c r="D183" s="58">
        <f ca="1">География!E32</f>
        <v>0</v>
      </c>
      <c r="E183" s="58">
        <f ca="1">География!F32</f>
        <v>1</v>
      </c>
      <c r="F183" s="58">
        <f ca="1">География!G32</f>
        <v>0</v>
      </c>
    </row>
    <row r="184" spans="1:6">
      <c r="A184" s="62" t="str">
        <f ca="1">География!B33</f>
        <v>Портреты для кабинета географии</v>
      </c>
      <c r="B184" s="103" t="str">
        <f ca="1">География!C33</f>
        <v>число комплектов</v>
      </c>
      <c r="C184" s="58">
        <f ca="1">География!D33</f>
        <v>0</v>
      </c>
      <c r="D184" s="58">
        <f ca="1">География!E33</f>
        <v>0</v>
      </c>
      <c r="E184" s="58">
        <f ca="1">География!F33</f>
        <v>1</v>
      </c>
      <c r="F184" s="58">
        <f ca="1">География!G33</f>
        <v>0</v>
      </c>
    </row>
    <row r="185" spans="1:6">
      <c r="A185" s="62" t="str">
        <f ca="1">География!B34</f>
        <v>Карты настенные</v>
      </c>
      <c r="B185" s="103" t="str">
        <f ca="1">География!C34</f>
        <v>число комплектов</v>
      </c>
      <c r="C185" s="58">
        <f ca="1">География!D34</f>
        <v>10</v>
      </c>
      <c r="D185" s="58">
        <f ca="1">География!E34</f>
        <v>0</v>
      </c>
      <c r="E185" s="58">
        <f ca="1">География!F34</f>
        <v>6</v>
      </c>
      <c r="F185" s="58">
        <f ca="1">География!G34</f>
        <v>0</v>
      </c>
    </row>
    <row r="186" spans="1:6">
      <c r="A186" s="62" t="str">
        <f ca="1">География!B35</f>
        <v>Таблицы учебные демонстрационные</v>
      </c>
      <c r="B186" s="103" t="str">
        <f ca="1">География!C35</f>
        <v>число комплектов</v>
      </c>
      <c r="C186" s="58">
        <f ca="1">География!D35</f>
        <v>0</v>
      </c>
      <c r="D186" s="58">
        <f ca="1">География!E35</f>
        <v>0</v>
      </c>
      <c r="E186" s="58">
        <f ca="1">География!F35</f>
        <v>6</v>
      </c>
      <c r="F186" s="58">
        <f ca="1">География!G35</f>
        <v>0</v>
      </c>
    </row>
    <row r="187" spans="1:6">
      <c r="A187" s="62" t="str">
        <f ca="1">География!B36</f>
        <v>Таблицы раздаточные</v>
      </c>
      <c r="B187" s="103" t="str">
        <f ca="1">География!C36</f>
        <v>число комплектов</v>
      </c>
      <c r="C187" s="58">
        <f ca="1">География!D36</f>
        <v>0</v>
      </c>
      <c r="D187" s="58">
        <f ca="1">География!E36</f>
        <v>0</v>
      </c>
      <c r="E187" s="58">
        <f ca="1">География!F36</f>
        <v>6</v>
      </c>
      <c r="F187" s="58">
        <f ca="1">География!G36</f>
        <v>0</v>
      </c>
    </row>
    <row r="188" spans="1:6" ht="18" customHeight="1">
      <c r="A188" s="64" t="str">
        <f ca="1">ИЗО!B2</f>
        <v>Подраздел 6. Кабинет изобразительного искусства (черчения)</v>
      </c>
      <c r="B188" s="103"/>
      <c r="C188" s="58"/>
      <c r="D188" s="58"/>
      <c r="E188" s="58"/>
      <c r="F188" s="58"/>
    </row>
    <row r="189" spans="1:6">
      <c r="A189" s="62" t="str">
        <f ca="1">ИЗО!B5</f>
        <v>Электронные средства обучения:</v>
      </c>
      <c r="B189" s="103">
        <f ca="1">ИЗО!C5</f>
        <v>0</v>
      </c>
      <c r="C189" s="58">
        <f ca="1">ИЗО!D5</f>
        <v>0</v>
      </c>
      <c r="D189" s="58">
        <f ca="1">ИЗО!E5</f>
        <v>0</v>
      </c>
      <c r="E189" s="58">
        <f ca="1">ИЗО!F5</f>
        <v>0</v>
      </c>
      <c r="F189" s="58">
        <f ca="1">ИЗО!G5</f>
        <v>0</v>
      </c>
    </row>
    <row r="190" spans="1:6" ht="32.1" customHeight="1">
      <c r="A190" s="62" t="str">
        <f ca="1">ИЗО!B6</f>
        <v>тестирующие системы (программный продукт, предназначен для контроля степени усвоения обучаемым учебного материала),</v>
      </c>
      <c r="B190" s="103" t="str">
        <f ca="1">ИЗО!C6</f>
        <v xml:space="preserve">шт. </v>
      </c>
      <c r="C190" s="58">
        <f ca="1">ИЗО!D6</f>
        <v>0</v>
      </c>
      <c r="D190" s="58">
        <f ca="1">ИЗО!E6</f>
        <v>0</v>
      </c>
      <c r="E190" s="58">
        <f ca="1">ИЗО!F6</f>
        <v>1</v>
      </c>
      <c r="F190" s="58">
        <f ca="1">ИЗО!G6</f>
        <v>0</v>
      </c>
    </row>
    <row r="191" spans="1:6" ht="32.1" customHeight="1">
      <c r="A191" s="62" t="str">
        <f ca="1">ИЗО!B7</f>
        <v>электронные тренажеры (программы для отработки практических умений и навыков на различных уровнях самостоятельности),</v>
      </c>
      <c r="B191" s="103" t="str">
        <f ca="1">ИЗО!C7</f>
        <v xml:space="preserve">шт. </v>
      </c>
      <c r="C191" s="58">
        <f ca="1">ИЗО!D7</f>
        <v>0</v>
      </c>
      <c r="D191" s="58">
        <f ca="1">ИЗО!E7</f>
        <v>0</v>
      </c>
      <c r="E191" s="58">
        <f ca="1">ИЗО!F7</f>
        <v>11</v>
      </c>
      <c r="F191" s="58">
        <f ca="1">ИЗО!G7</f>
        <v>0</v>
      </c>
    </row>
    <row r="192" spans="1:6" ht="32.1" customHeight="1">
      <c r="A192" s="62" t="str">
        <f ca="1">ИЗО!B8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192" s="103" t="str">
        <f ca="1">ИЗО!C8</f>
        <v xml:space="preserve">шт. </v>
      </c>
      <c r="C192" s="58">
        <f ca="1">ИЗО!D8</f>
        <v>0</v>
      </c>
      <c r="D192" s="58">
        <f ca="1">ИЗО!E8</f>
        <v>0</v>
      </c>
      <c r="E192" s="58">
        <f ca="1">ИЗО!F8</f>
        <v>1</v>
      </c>
      <c r="F192" s="58">
        <f ca="1">ИЗО!G8</f>
        <v>0</v>
      </c>
    </row>
    <row r="193" spans="1:6" ht="32.1" customHeight="1">
      <c r="A193" s="62" t="str">
        <f ca="1">ИЗО!B9</f>
        <v>информационно-справочные системы (учебные базы данных, электронные энциклопедии, справочники),</v>
      </c>
      <c r="B193" s="103" t="str">
        <f ca="1">ИЗО!C9</f>
        <v xml:space="preserve">шт. </v>
      </c>
      <c r="C193" s="58">
        <f ca="1">ИЗО!D9</f>
        <v>0</v>
      </c>
      <c r="D193" s="58">
        <f ca="1">ИЗО!E9</f>
        <v>0</v>
      </c>
      <c r="E193" s="58">
        <f ca="1">ИЗО!F9</f>
        <v>1</v>
      </c>
      <c r="F193" s="58">
        <f ca="1">ИЗО!G9</f>
        <v>0</v>
      </c>
    </row>
    <row r="194" spans="1:6" ht="19.5" customHeight="1">
      <c r="A194" s="62" t="str">
        <f ca="1">ИЗО!B10</f>
        <v>дидактические компьютерные игры,</v>
      </c>
      <c r="B194" s="103" t="str">
        <f ca="1">ИЗО!C10</f>
        <v xml:space="preserve">шт. </v>
      </c>
      <c r="C194" s="58">
        <f ca="1">ИЗО!D10</f>
        <v>0</v>
      </c>
      <c r="D194" s="58">
        <f ca="1">ИЗО!E10</f>
        <v>0</v>
      </c>
      <c r="E194" s="58">
        <f ca="1">ИЗО!F10</f>
        <v>1</v>
      </c>
      <c r="F194" s="58">
        <f ca="1">ИЗО!G10</f>
        <v>0</v>
      </c>
    </row>
    <row r="195" spans="1:6" ht="20.25" customHeight="1">
      <c r="A195" s="62" t="str">
        <f ca="1">ИЗО!B11</f>
        <v>наборы мультимедийных ресурсов,</v>
      </c>
      <c r="B195" s="103" t="str">
        <f ca="1">ИЗО!C11</f>
        <v xml:space="preserve">шт. </v>
      </c>
      <c r="C195" s="58">
        <f ca="1">ИЗО!D11</f>
        <v>0</v>
      </c>
      <c r="D195" s="58">
        <f ca="1">ИЗО!E11</f>
        <v>0</v>
      </c>
      <c r="E195" s="58">
        <f ca="1">ИЗО!F11</f>
        <v>1</v>
      </c>
      <c r="F195" s="58">
        <f ca="1">ИЗО!G11</f>
        <v>0</v>
      </c>
    </row>
    <row r="196" spans="1:6" ht="47.25" customHeight="1">
      <c r="A196" s="62" t="str">
        <f ca="1">ИЗО!B12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196" s="103" t="str">
        <f ca="1">ИЗО!C12</f>
        <v>шт.</v>
      </c>
      <c r="C196" s="58">
        <f ca="1">ИЗО!D12</f>
        <v>0</v>
      </c>
      <c r="D196" s="58">
        <f ca="1">ИЗО!E12</f>
        <v>0</v>
      </c>
      <c r="E196" s="58">
        <f ca="1">ИЗО!F12</f>
        <v>1</v>
      </c>
      <c r="F196" s="58">
        <f ca="1">ИЗО!G12</f>
        <v>0</v>
      </c>
    </row>
    <row r="197" spans="1:6">
      <c r="A197" s="62" t="str">
        <f ca="1">ИЗО!B13</f>
        <v>Кульман</v>
      </c>
      <c r="B197" s="103" t="str">
        <f ca="1">ИЗО!C13</f>
        <v xml:space="preserve">шт. </v>
      </c>
      <c r="C197" s="58">
        <f ca="1">ИЗО!D13</f>
        <v>0</v>
      </c>
      <c r="D197" s="58">
        <f ca="1">ИЗО!E13</f>
        <v>0</v>
      </c>
      <c r="E197" s="58">
        <f ca="1">ИЗО!F13</f>
        <v>25</v>
      </c>
      <c r="F197" s="58">
        <f ca="1">ИЗО!G13</f>
        <v>0</v>
      </c>
    </row>
    <row r="198" spans="1:6">
      <c r="A198" s="62" t="str">
        <f ca="1">ИЗО!B14</f>
        <v>Шаблон архитектурный</v>
      </c>
      <c r="B198" s="103" t="str">
        <f ca="1">ИЗО!C14</f>
        <v>шт.</v>
      </c>
      <c r="C198" s="58">
        <f ca="1">ИЗО!D14</f>
        <v>0</v>
      </c>
      <c r="D198" s="58">
        <f ca="1">ИЗО!E14</f>
        <v>0</v>
      </c>
      <c r="E198" s="58">
        <f ca="1">ИЗО!F14</f>
        <v>25</v>
      </c>
      <c r="F198" s="58">
        <f ca="1">ИЗО!G14</f>
        <v>0</v>
      </c>
    </row>
    <row r="199" spans="1:6">
      <c r="A199" s="62" t="str">
        <f ca="1">ИЗО!B15</f>
        <v>Готовальня</v>
      </c>
      <c r="B199" s="103" t="str">
        <f ca="1">ИЗО!C15</f>
        <v>шт.</v>
      </c>
      <c r="C199" s="58">
        <f ca="1">ИЗО!D15</f>
        <v>0</v>
      </c>
      <c r="D199" s="58">
        <f ca="1">ИЗО!E15</f>
        <v>0</v>
      </c>
      <c r="E199" s="58">
        <f ca="1">ИЗО!F15</f>
        <v>25</v>
      </c>
      <c r="F199" s="58">
        <f ca="1">ИЗО!G15</f>
        <v>0</v>
      </c>
    </row>
    <row r="200" spans="1:6">
      <c r="A200" s="62" t="str">
        <f ca="1">ИЗО!B16</f>
        <v>Линейка чертежная</v>
      </c>
      <c r="B200" s="103" t="str">
        <f ca="1">ИЗО!C16</f>
        <v>шт.</v>
      </c>
      <c r="C200" s="58">
        <f ca="1">ИЗО!D16</f>
        <v>0</v>
      </c>
      <c r="D200" s="58">
        <f ca="1">ИЗО!E16</f>
        <v>0</v>
      </c>
      <c r="E200" s="58">
        <f ca="1">ИЗО!F16</f>
        <v>25</v>
      </c>
      <c r="F200" s="58">
        <f ca="1">ИЗО!G16</f>
        <v>0</v>
      </c>
    </row>
    <row r="201" spans="1:6">
      <c r="A201" s="62" t="str">
        <f ca="1">ИЗО!B17</f>
        <v>Мольберт двухсторонний</v>
      </c>
      <c r="B201" s="103" t="str">
        <f ca="1">ИЗО!C17</f>
        <v>шт.</v>
      </c>
      <c r="C201" s="58">
        <f ca="1">ИЗО!D17</f>
        <v>0</v>
      </c>
      <c r="D201" s="58">
        <f ca="1">ИЗО!E17</f>
        <v>0</v>
      </c>
      <c r="E201" s="58">
        <f ca="1">ИЗО!F17</f>
        <v>25</v>
      </c>
      <c r="F201" s="58">
        <f ca="1">ИЗО!G17</f>
        <v>0</v>
      </c>
    </row>
    <row r="202" spans="1:6">
      <c r="A202" s="62" t="str">
        <f ca="1">ИЗО!B18</f>
        <v>Комплект гипсовых моделей геометрических тел</v>
      </c>
      <c r="B202" s="103" t="str">
        <f ca="1">ИЗО!C18</f>
        <v>число комплектов**</v>
      </c>
      <c r="C202" s="58">
        <f ca="1">ИЗО!D18</f>
        <v>0</v>
      </c>
      <c r="D202" s="58">
        <f ca="1">ИЗО!E18</f>
        <v>0</v>
      </c>
      <c r="E202" s="58">
        <f ca="1">ИЗО!F18</f>
        <v>1</v>
      </c>
      <c r="F202" s="58">
        <f ca="1">ИЗО!G18</f>
        <v>0</v>
      </c>
    </row>
    <row r="203" spans="1:6">
      <c r="A203" s="62" t="str">
        <f ca="1">ИЗО!B19</f>
        <v>Комплект гипсовых моделей для натюрморта</v>
      </c>
      <c r="B203" s="103" t="str">
        <f ca="1">ИЗО!C19</f>
        <v>число комплектов</v>
      </c>
      <c r="C203" s="58">
        <f ca="1">ИЗО!D19</f>
        <v>0</v>
      </c>
      <c r="D203" s="58">
        <f ca="1">ИЗО!E19</f>
        <v>0</v>
      </c>
      <c r="E203" s="58">
        <f ca="1">ИЗО!F19</f>
        <v>1</v>
      </c>
      <c r="F203" s="58">
        <f ca="1">ИЗО!G19</f>
        <v>0</v>
      </c>
    </row>
    <row r="204" spans="1:6">
      <c r="A204" s="62" t="str">
        <f ca="1">ИЗО!B20</f>
        <v>Комплект гипсовых моделей головы</v>
      </c>
      <c r="B204" s="103" t="str">
        <f ca="1">ИЗО!C20</f>
        <v>число комплектов</v>
      </c>
      <c r="C204" s="58">
        <f ca="1">ИЗО!D20</f>
        <v>0</v>
      </c>
      <c r="D204" s="58">
        <f ca="1">ИЗО!E20</f>
        <v>0</v>
      </c>
      <c r="E204" s="58">
        <f ca="1">ИЗО!F20</f>
        <v>1</v>
      </c>
      <c r="F204" s="58">
        <f ca="1">ИЗО!G20</f>
        <v>0</v>
      </c>
    </row>
    <row r="205" spans="1:6">
      <c r="A205" s="62" t="str">
        <f ca="1">ИЗО!B21</f>
        <v>Комплект гипсовых моделей растений</v>
      </c>
      <c r="B205" s="103" t="str">
        <f ca="1">ИЗО!C21</f>
        <v>число комплектов</v>
      </c>
      <c r="C205" s="58">
        <f ca="1">ИЗО!D21</f>
        <v>0</v>
      </c>
      <c r="D205" s="58">
        <f ca="1">ИЗО!E21</f>
        <v>0</v>
      </c>
      <c r="E205" s="58">
        <f ca="1">ИЗО!F21</f>
        <v>1</v>
      </c>
      <c r="F205" s="58">
        <f ca="1">ИЗО!G21</f>
        <v>0</v>
      </c>
    </row>
    <row r="206" spans="1:6">
      <c r="A206" s="62" t="str">
        <f ca="1">ИЗО!B22</f>
        <v>Комплект муляжей фруктов и овощей</v>
      </c>
      <c r="B206" s="103" t="str">
        <f ca="1">ИЗО!C22</f>
        <v>число комплектов</v>
      </c>
      <c r="C206" s="58">
        <f ca="1">ИЗО!D22</f>
        <v>0</v>
      </c>
      <c r="D206" s="58">
        <f ca="1">ИЗО!E22</f>
        <v>0</v>
      </c>
      <c r="E206" s="58">
        <f ca="1">ИЗО!F22</f>
        <v>1</v>
      </c>
      <c r="F206" s="58">
        <f ca="1">ИЗО!G22</f>
        <v>0</v>
      </c>
    </row>
    <row r="207" spans="1:6">
      <c r="A207" s="62" t="str">
        <f ca="1">ИЗО!B23</f>
        <v>Муляжи съедобных и ядовитых грибов</v>
      </c>
      <c r="B207" s="103" t="str">
        <f ca="1">ИЗО!C23</f>
        <v>число комплектов</v>
      </c>
      <c r="C207" s="58">
        <f ca="1">ИЗО!D23</f>
        <v>0</v>
      </c>
      <c r="D207" s="58">
        <f ca="1">ИЗО!E23</f>
        <v>0</v>
      </c>
      <c r="E207" s="58">
        <f ca="1">ИЗО!F23</f>
        <v>1</v>
      </c>
      <c r="F207" s="58">
        <f ca="1">ИЗО!G23</f>
        <v>0</v>
      </c>
    </row>
    <row r="208" spans="1:6">
      <c r="A208" s="62" t="str">
        <f ca="1">ИЗО!B24</f>
        <v>Комплект учебных видеофильмов</v>
      </c>
      <c r="B208" s="103" t="str">
        <f ca="1">ИЗО!C24</f>
        <v>число комплектов</v>
      </c>
      <c r="C208" s="58">
        <f ca="1">ИЗО!D24</f>
        <v>0</v>
      </c>
      <c r="D208" s="58">
        <f ca="1">ИЗО!E24</f>
        <v>0</v>
      </c>
      <c r="E208" s="58">
        <f ca="1">ИЗО!F24</f>
        <v>1</v>
      </c>
      <c r="F208" s="58">
        <f ca="1">ИЗО!G24</f>
        <v>0</v>
      </c>
    </row>
    <row r="209" spans="1:6">
      <c r="A209" s="62" t="str">
        <f ca="1">ИЗО!B25</f>
        <v>Комплект специализированных настенных стендов</v>
      </c>
      <c r="B209" s="103" t="str">
        <f ca="1">ИЗО!C25</f>
        <v>число комплектов</v>
      </c>
      <c r="C209" s="58">
        <f ca="1">ИЗО!D25</f>
        <v>0</v>
      </c>
      <c r="D209" s="58">
        <f ca="1">ИЗО!E25</f>
        <v>0</v>
      </c>
      <c r="E209" s="58">
        <f ca="1">ИЗО!F25</f>
        <v>1</v>
      </c>
      <c r="F209" s="58">
        <f ca="1">ИЗО!G25</f>
        <v>0</v>
      </c>
    </row>
    <row r="210" spans="1:6" ht="30.75" customHeight="1">
      <c r="A210" s="62" t="str">
        <f ca="1">ИЗО!B26</f>
        <v>Комплект демонстрационных учебных таблиц по черчению, изобразительному искусству и Мировой художественной культуре</v>
      </c>
      <c r="B210" s="103" t="str">
        <f ca="1">ИЗО!C26</f>
        <v>число комплектов</v>
      </c>
      <c r="C210" s="58">
        <f ca="1">ИЗО!D26</f>
        <v>0</v>
      </c>
      <c r="D210" s="58">
        <f ca="1">ИЗО!E26</f>
        <v>0</v>
      </c>
      <c r="E210" s="58">
        <f ca="1">ИЗО!F26</f>
        <v>1</v>
      </c>
      <c r="F210" s="58">
        <f ca="1">ИЗО!G26</f>
        <v>0</v>
      </c>
    </row>
    <row r="211" spans="1:6">
      <c r="A211" s="64" t="str">
        <f ca="1">Музыка!B2</f>
        <v>Подраздел 7. Кабинет музыки</v>
      </c>
      <c r="B211" s="103"/>
      <c r="C211" s="58"/>
      <c r="D211" s="58"/>
      <c r="E211" s="58"/>
      <c r="F211" s="58"/>
    </row>
    <row r="212" spans="1:6">
      <c r="A212" s="62" t="str">
        <f ca="1">Музыка!B5</f>
        <v>Электронные средства обучения:</v>
      </c>
      <c r="B212" s="103">
        <f ca="1">Музыка!C5</f>
        <v>0</v>
      </c>
      <c r="C212" s="58">
        <f ca="1">Музыка!D5</f>
        <v>0</v>
      </c>
      <c r="D212" s="58">
        <f ca="1">Музыка!E5</f>
        <v>0</v>
      </c>
      <c r="E212" s="58">
        <f ca="1">Музыка!F5</f>
        <v>0</v>
      </c>
      <c r="F212" s="58">
        <f ca="1">Музыка!G5</f>
        <v>0</v>
      </c>
    </row>
    <row r="213" spans="1:6" ht="29.25" customHeight="1">
      <c r="A213" s="62" t="str">
        <f ca="1">Музыка!B6</f>
        <v>тестирующие системы (программный продукт, предназначен для контроля степени усвоения обучаемым учебного материала),</v>
      </c>
      <c r="B213" s="103" t="str">
        <f ca="1">Музыка!C6</f>
        <v>шт.</v>
      </c>
      <c r="C213" s="58">
        <f ca="1">Музыка!D6</f>
        <v>0</v>
      </c>
      <c r="D213" s="58">
        <f ca="1">Музыка!E6</f>
        <v>0</v>
      </c>
      <c r="E213" s="58">
        <f ca="1">Музыка!F6</f>
        <v>1</v>
      </c>
      <c r="F213" s="58">
        <f ca="1">Музыка!G6</f>
        <v>0</v>
      </c>
    </row>
    <row r="214" spans="1:6" ht="31.5" customHeight="1">
      <c r="A214" s="62" t="str">
        <f ca="1">Музыка!B7</f>
        <v>электронные тренажеры (программы для отработки практических умений и навыков на различных уровнях самостоятельности),</v>
      </c>
      <c r="B214" s="103" t="str">
        <f ca="1">Музыка!C7</f>
        <v>шт.</v>
      </c>
      <c r="C214" s="58">
        <f ca="1">Музыка!D7</f>
        <v>0</v>
      </c>
      <c r="D214" s="58">
        <f ca="1">Музыка!E7</f>
        <v>0</v>
      </c>
      <c r="E214" s="58">
        <f ca="1">Музыка!F7</f>
        <v>1</v>
      </c>
      <c r="F214" s="58">
        <f ca="1">Музыка!G7</f>
        <v>0</v>
      </c>
    </row>
    <row r="215" spans="1:6" ht="43.5" customHeight="1">
      <c r="A215" s="62" t="str">
        <f ca="1">Музыка!B8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215" s="103" t="str">
        <f ca="1">Музыка!C8</f>
        <v>шт.</v>
      </c>
      <c r="C215" s="58">
        <f ca="1">Музыка!D8</f>
        <v>0</v>
      </c>
      <c r="D215" s="58">
        <f ca="1">Музыка!E8</f>
        <v>0</v>
      </c>
      <c r="E215" s="58">
        <f ca="1">Музыка!F8</f>
        <v>1</v>
      </c>
      <c r="F215" s="58">
        <f ca="1">Музыка!G8</f>
        <v>0</v>
      </c>
    </row>
    <row r="216" spans="1:6" ht="30">
      <c r="A216" s="62" t="str">
        <f ca="1">Музыка!B9</f>
        <v>информационно-справочные системы (учебные базы данных, электронные энциклопедии, справочники),</v>
      </c>
      <c r="B216" s="103" t="str">
        <f ca="1">Музыка!C9</f>
        <v>шт.</v>
      </c>
      <c r="C216" s="58">
        <f ca="1">Музыка!D9</f>
        <v>0</v>
      </c>
      <c r="D216" s="58">
        <f ca="1">Музыка!E9</f>
        <v>0</v>
      </c>
      <c r="E216" s="58">
        <f ca="1">Музыка!F9</f>
        <v>1</v>
      </c>
      <c r="F216" s="58">
        <f ca="1">Музыка!G9</f>
        <v>0</v>
      </c>
    </row>
    <row r="217" spans="1:6">
      <c r="A217" s="62" t="str">
        <f ca="1">Музыка!B10</f>
        <v>дидактические компьютерные игры,</v>
      </c>
      <c r="B217" s="103" t="str">
        <f ca="1">Музыка!C10</f>
        <v>шт.</v>
      </c>
      <c r="C217" s="58">
        <f ca="1">Музыка!D10</f>
        <v>0</v>
      </c>
      <c r="D217" s="58">
        <f ca="1">Музыка!E10</f>
        <v>0</v>
      </c>
      <c r="E217" s="58">
        <f ca="1">Музыка!F10</f>
        <v>1</v>
      </c>
      <c r="F217" s="58">
        <f ca="1">Музыка!G10</f>
        <v>0</v>
      </c>
    </row>
    <row r="218" spans="1:6">
      <c r="A218" s="62" t="str">
        <f ca="1">Музыка!B11</f>
        <v>наборы мультимедийных ресурсов,</v>
      </c>
      <c r="B218" s="103" t="str">
        <f ca="1">Музыка!C11</f>
        <v>шт.</v>
      </c>
      <c r="C218" s="58">
        <f ca="1">Музыка!D11</f>
        <v>0</v>
      </c>
      <c r="D218" s="58">
        <f ca="1">Музыка!E11</f>
        <v>0</v>
      </c>
      <c r="E218" s="58">
        <f ca="1">Музыка!F11</f>
        <v>1</v>
      </c>
      <c r="F218" s="58">
        <f ca="1">Музыка!G11</f>
        <v>0</v>
      </c>
    </row>
    <row r="219" spans="1:6" ht="66.75" customHeight="1">
      <c r="A219" s="62" t="str">
        <f ca="1">Музыка!B12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219" s="103" t="str">
        <f ca="1">Музыка!C12</f>
        <v>шт.</v>
      </c>
      <c r="C219" s="58">
        <f ca="1">Музыка!D12</f>
        <v>0</v>
      </c>
      <c r="D219" s="58">
        <f ca="1">Музыка!E12</f>
        <v>0</v>
      </c>
      <c r="E219" s="58">
        <f ca="1">Музыка!F12</f>
        <v>1</v>
      </c>
      <c r="F219" s="58">
        <f ca="1">Музыка!G12</f>
        <v>0</v>
      </c>
    </row>
    <row r="220" spans="1:6">
      <c r="A220" s="62" t="str">
        <f ca="1">Музыка!B13</f>
        <v>Музыкальный центр</v>
      </c>
      <c r="B220" s="103" t="str">
        <f ca="1">Музыка!C13</f>
        <v>шт.</v>
      </c>
      <c r="C220" s="58">
        <f ca="1">Музыка!D13</f>
        <v>1</v>
      </c>
      <c r="D220" s="58">
        <f ca="1">Музыка!E13</f>
        <v>1</v>
      </c>
      <c r="E220" s="58">
        <f ca="1">Музыка!F13</f>
        <v>1</v>
      </c>
      <c r="F220" s="58">
        <f ca="1">Музыка!G13</f>
        <v>0</v>
      </c>
    </row>
    <row r="221" spans="1:6">
      <c r="A221" s="62" t="str">
        <f ca="1">Музыка!B14</f>
        <v>Набор шумовых инструментов</v>
      </c>
      <c r="B221" s="103" t="str">
        <f ca="1">Музыка!C14</f>
        <v>шт.</v>
      </c>
      <c r="C221" s="58">
        <f ca="1">Музыка!D14</f>
        <v>0</v>
      </c>
      <c r="D221" s="58">
        <f ca="1">Музыка!E14</f>
        <v>0</v>
      </c>
      <c r="E221" s="58">
        <f ca="1">Музыка!F14</f>
        <v>0</v>
      </c>
      <c r="F221" s="58">
        <f ca="1">Музыка!G14</f>
        <v>0</v>
      </c>
    </row>
    <row r="222" spans="1:6">
      <c r="A222" s="62" t="str">
        <f ca="1">Музыка!B15</f>
        <v>Пианино акустическое</v>
      </c>
      <c r="B222" s="103" t="str">
        <f ca="1">Музыка!C15</f>
        <v>шт.</v>
      </c>
      <c r="C222" s="58">
        <f ca="1">Музыка!D15</f>
        <v>1</v>
      </c>
      <c r="D222" s="58">
        <f ca="1">Музыка!E15</f>
        <v>1</v>
      </c>
      <c r="E222" s="58">
        <f ca="1">Музыка!F15</f>
        <v>1</v>
      </c>
      <c r="F222" s="58">
        <f ca="1">Музыка!G15</f>
        <v>0</v>
      </c>
    </row>
    <row r="223" spans="1:6">
      <c r="A223" s="62" t="str">
        <f ca="1">Музыка!B16</f>
        <v>Комплект баянов ученических</v>
      </c>
      <c r="B223" s="103" t="str">
        <f ca="1">Музыка!C16</f>
        <v>шт.</v>
      </c>
      <c r="C223" s="58">
        <f ca="1">Музыка!D16</f>
        <v>0</v>
      </c>
      <c r="D223" s="58">
        <f ca="1">Музыка!E16</f>
        <v>0</v>
      </c>
      <c r="E223" s="58">
        <f ca="1">Музыка!F16</f>
        <v>0</v>
      </c>
      <c r="F223" s="58">
        <f ca="1">Музыка!G16</f>
        <v>0</v>
      </c>
    </row>
    <row r="224" spans="1:6">
      <c r="A224" s="62" t="str">
        <f ca="1">Музыка!B17</f>
        <v>Детский барабан</v>
      </c>
      <c r="B224" s="103" t="str">
        <f ca="1">Музыка!C17</f>
        <v>шт.</v>
      </c>
      <c r="C224" s="58">
        <f ca="1">Музыка!D17</f>
        <v>0</v>
      </c>
      <c r="D224" s="58">
        <f ca="1">Музыка!E17</f>
        <v>0</v>
      </c>
      <c r="E224" s="58">
        <f ca="1">Музыка!F17</f>
        <v>0</v>
      </c>
      <c r="F224" s="58">
        <f ca="1">Музыка!G17</f>
        <v>0</v>
      </c>
    </row>
    <row r="225" spans="1:6">
      <c r="A225" s="62" t="str">
        <f ca="1">Музыка!B18</f>
        <v>Тамбурин</v>
      </c>
      <c r="B225" s="103" t="str">
        <f ca="1">Музыка!C18</f>
        <v>шт.</v>
      </c>
      <c r="C225" s="58">
        <f ca="1">Музыка!D18</f>
        <v>0</v>
      </c>
      <c r="D225" s="58">
        <f ca="1">Музыка!E18</f>
        <v>0</v>
      </c>
      <c r="E225" s="58">
        <f ca="1">Музыка!F18</f>
        <v>0</v>
      </c>
      <c r="F225" s="58">
        <f ca="1">Музыка!G18</f>
        <v>0</v>
      </c>
    </row>
    <row r="226" spans="1:6">
      <c r="A226" s="62" t="str">
        <f ca="1">Музыка!B19</f>
        <v>Ксилофон</v>
      </c>
      <c r="B226" s="103" t="str">
        <f ca="1">Музыка!C19</f>
        <v>шт.</v>
      </c>
      <c r="C226" s="58">
        <f ca="1">Музыка!D19</f>
        <v>0</v>
      </c>
      <c r="D226" s="58">
        <f ca="1">Музыка!E19</f>
        <v>0</v>
      </c>
      <c r="E226" s="58">
        <f ca="1">Музыка!F19</f>
        <v>0</v>
      </c>
      <c r="F226" s="58">
        <f ca="1">Музыка!G19</f>
        <v>0</v>
      </c>
    </row>
    <row r="227" spans="1:6">
      <c r="A227" s="62" t="str">
        <f ca="1">Музыка!B20</f>
        <v>Ударная установка</v>
      </c>
      <c r="B227" s="103" t="str">
        <f ca="1">Музыка!C20</f>
        <v>шт.</v>
      </c>
      <c r="C227" s="58">
        <f ca="1">Музыка!D20</f>
        <v>0</v>
      </c>
      <c r="D227" s="58">
        <f ca="1">Музыка!E20</f>
        <v>0</v>
      </c>
      <c r="E227" s="58">
        <f ca="1">Музыка!F20</f>
        <v>0</v>
      </c>
      <c r="F227" s="58">
        <f ca="1">Музыка!G20</f>
        <v>0</v>
      </c>
    </row>
    <row r="228" spans="1:6">
      <c r="A228" s="62" t="str">
        <f ca="1">Музыка!B21</f>
        <v>Треугольник</v>
      </c>
      <c r="B228" s="103" t="str">
        <f ca="1">Музыка!C21</f>
        <v>шт.</v>
      </c>
      <c r="C228" s="58">
        <f ca="1">Музыка!D21</f>
        <v>0</v>
      </c>
      <c r="D228" s="58">
        <f ca="1">Музыка!E21</f>
        <v>0</v>
      </c>
      <c r="E228" s="58">
        <f ca="1">Музыка!F21</f>
        <v>0</v>
      </c>
      <c r="F228" s="58">
        <f ca="1">Музыка!G21</f>
        <v>0</v>
      </c>
    </row>
    <row r="229" spans="1:6">
      <c r="A229" s="62" t="str">
        <f ca="1">Музыка!B22</f>
        <v>Набор колокольчиков</v>
      </c>
      <c r="B229" s="103" t="str">
        <f ca="1">Музыка!C22</f>
        <v>шт.</v>
      </c>
      <c r="C229" s="58">
        <f ca="1">Музыка!D22</f>
        <v>0</v>
      </c>
      <c r="D229" s="58">
        <f ca="1">Музыка!E22</f>
        <v>0</v>
      </c>
      <c r="E229" s="58">
        <f ca="1">Музыка!F22</f>
        <v>0</v>
      </c>
      <c r="F229" s="58">
        <f ca="1">Музыка!G22</f>
        <v>0</v>
      </c>
    </row>
    <row r="230" spans="1:6">
      <c r="A230" s="62" t="str">
        <f ca="1">Музыка!B23</f>
        <v>Скрипка 4/4</v>
      </c>
      <c r="B230" s="103" t="str">
        <f ca="1">Музыка!C23</f>
        <v>шт.</v>
      </c>
      <c r="C230" s="58">
        <f ca="1">Музыка!D23</f>
        <v>0</v>
      </c>
      <c r="D230" s="58">
        <f ca="1">Музыка!E23</f>
        <v>0</v>
      </c>
      <c r="E230" s="58">
        <f ca="1">Музыка!F23</f>
        <v>0</v>
      </c>
      <c r="F230" s="58">
        <f ca="1">Музыка!G23</f>
        <v>0</v>
      </c>
    </row>
    <row r="231" spans="1:6">
      <c r="A231" s="62" t="str">
        <f ca="1">Музыка!B24</f>
        <v>Скрипка 3/4</v>
      </c>
      <c r="B231" s="103" t="str">
        <f ca="1">Музыка!C24</f>
        <v>шт.</v>
      </c>
      <c r="C231" s="58">
        <f ca="1">Музыка!D24</f>
        <v>0</v>
      </c>
      <c r="D231" s="58">
        <f ca="1">Музыка!E24</f>
        <v>0</v>
      </c>
      <c r="E231" s="58">
        <f ca="1">Музыка!F24</f>
        <v>0</v>
      </c>
      <c r="F231" s="58">
        <f ca="1">Музыка!G24</f>
        <v>0</v>
      </c>
    </row>
    <row r="232" spans="1:6">
      <c r="A232" s="62" t="str">
        <f ca="1">Музыка!B25</f>
        <v>Флейта</v>
      </c>
      <c r="B232" s="103" t="str">
        <f ca="1">Музыка!C25</f>
        <v>шт.</v>
      </c>
      <c r="C232" s="58">
        <f ca="1">Музыка!D25</f>
        <v>0</v>
      </c>
      <c r="D232" s="58">
        <f ca="1">Музыка!E25</f>
        <v>0</v>
      </c>
      <c r="E232" s="58">
        <f ca="1">Музыка!F25</f>
        <v>0</v>
      </c>
      <c r="F232" s="58">
        <f ca="1">Музыка!G25</f>
        <v>0</v>
      </c>
    </row>
    <row r="233" spans="1:6">
      <c r="A233" s="62" t="str">
        <f ca="1">Музыка!B26</f>
        <v>Труба</v>
      </c>
      <c r="B233" s="103" t="str">
        <f ca="1">Музыка!C26</f>
        <v>шт.</v>
      </c>
      <c r="C233" s="58">
        <f ca="1">Музыка!D26</f>
        <v>0</v>
      </c>
      <c r="D233" s="58">
        <f ca="1">Музыка!E26</f>
        <v>0</v>
      </c>
      <c r="E233" s="58">
        <f ca="1">Музыка!F26</f>
        <v>0</v>
      </c>
      <c r="F233" s="58">
        <f ca="1">Музыка!G26</f>
        <v>0</v>
      </c>
    </row>
    <row r="234" spans="1:6">
      <c r="A234" s="62" t="str">
        <f ca="1">Музыка!B27</f>
        <v>Кларнет</v>
      </c>
      <c r="B234" s="103" t="str">
        <f ca="1">Музыка!C27</f>
        <v>шт.</v>
      </c>
      <c r="C234" s="58">
        <f ca="1">Музыка!D27</f>
        <v>0</v>
      </c>
      <c r="D234" s="58">
        <f ca="1">Музыка!E27</f>
        <v>0</v>
      </c>
      <c r="E234" s="58">
        <f ca="1">Музыка!F27</f>
        <v>0</v>
      </c>
      <c r="F234" s="58">
        <f ca="1">Музыка!G27</f>
        <v>0</v>
      </c>
    </row>
    <row r="235" spans="1:6">
      <c r="A235" s="62" t="str">
        <f ca="1">Музыка!B28</f>
        <v>Балалайка</v>
      </c>
      <c r="B235" s="103" t="str">
        <f ca="1">Музыка!C28</f>
        <v>шт.</v>
      </c>
      <c r="C235" s="58">
        <f ca="1">Музыка!D28</f>
        <v>0</v>
      </c>
      <c r="D235" s="58">
        <f ca="1">Музыка!E28</f>
        <v>0</v>
      </c>
      <c r="E235" s="58">
        <f ca="1">Музыка!F28</f>
        <v>0</v>
      </c>
      <c r="F235" s="58">
        <f ca="1">Музыка!G28</f>
        <v>0</v>
      </c>
    </row>
    <row r="236" spans="1:6">
      <c r="A236" s="62" t="str">
        <f ca="1">Музыка!B29</f>
        <v>Гусли</v>
      </c>
      <c r="B236" s="103" t="str">
        <f ca="1">Музыка!C29</f>
        <v>шт.</v>
      </c>
      <c r="C236" s="58">
        <f ca="1">Музыка!D29</f>
        <v>0</v>
      </c>
      <c r="D236" s="58">
        <f ca="1">Музыка!E29</f>
        <v>0</v>
      </c>
      <c r="E236" s="58">
        <f ca="1">Музыка!F29</f>
        <v>0</v>
      </c>
      <c r="F236" s="58">
        <f ca="1">Музыка!G29</f>
        <v>0</v>
      </c>
    </row>
    <row r="237" spans="1:6">
      <c r="A237" s="62" t="str">
        <f ca="1">Музыка!B30</f>
        <v>Домра</v>
      </c>
      <c r="B237" s="103" t="str">
        <f ca="1">Музыка!C30</f>
        <v>шт.</v>
      </c>
      <c r="C237" s="58">
        <f ca="1">Музыка!D30</f>
        <v>0</v>
      </c>
      <c r="D237" s="58">
        <f ca="1">Музыка!E30</f>
        <v>0</v>
      </c>
      <c r="E237" s="58">
        <f ca="1">Музыка!F30</f>
        <v>0</v>
      </c>
      <c r="F237" s="58">
        <f ca="1">Музыка!G30</f>
        <v>0</v>
      </c>
    </row>
    <row r="238" spans="1:6">
      <c r="A238" s="62" t="str">
        <f ca="1">Музыка!B31</f>
        <v>Комплект учебных видеофильмов</v>
      </c>
      <c r="B238" s="103" t="str">
        <f ca="1">Музыка!C31</f>
        <v>шт.</v>
      </c>
      <c r="C238" s="58">
        <f ca="1">Музыка!D31</f>
        <v>0</v>
      </c>
      <c r="D238" s="58">
        <f ca="1">Музыка!E31</f>
        <v>0</v>
      </c>
      <c r="E238" s="58">
        <f ca="1">Музыка!F31</f>
        <v>0</v>
      </c>
      <c r="F238" s="58">
        <f ca="1">Музыка!G31</f>
        <v>0</v>
      </c>
    </row>
    <row r="239" spans="1:6">
      <c r="A239" s="62" t="str">
        <f ca="1">Музыка!B32</f>
        <v>Портреты отечественных и зарубежных композиторов</v>
      </c>
      <c r="B239" s="103" t="str">
        <f ca="1">Музыка!C32</f>
        <v>число комплектов**</v>
      </c>
      <c r="C239" s="58">
        <f ca="1">Музыка!D32</f>
        <v>0</v>
      </c>
      <c r="D239" s="58">
        <f ca="1">Музыка!E32</f>
        <v>0</v>
      </c>
      <c r="E239" s="58">
        <f ca="1">Музыка!F32</f>
        <v>0</v>
      </c>
      <c r="F239" s="58">
        <f ca="1">Музыка!G32</f>
        <v>0</v>
      </c>
    </row>
    <row r="240" spans="1:6" ht="15" customHeight="1">
      <c r="A240" s="62" t="str">
        <f ca="1">Музыка!B33</f>
        <v>Комплект демонстрационных учебных таблиц по музыке для начальной школы</v>
      </c>
      <c r="B240" s="103" t="str">
        <f ca="1">Музыка!C33</f>
        <v>число комплектов</v>
      </c>
      <c r="C240" s="58">
        <f ca="1">Музыка!D33</f>
        <v>0</v>
      </c>
      <c r="D240" s="58">
        <f ca="1">Музыка!E33</f>
        <v>0</v>
      </c>
      <c r="E240" s="58">
        <f ca="1">Музыка!F33</f>
        <v>0</v>
      </c>
      <c r="F240" s="58">
        <f ca="1">Музыка!G33</f>
        <v>0</v>
      </c>
    </row>
    <row r="241" spans="1:7">
      <c r="A241" s="62" t="str">
        <f ca="1">Музыка!B34</f>
        <v>Комплект демонстрационных учебных таблиц</v>
      </c>
      <c r="B241" s="103" t="str">
        <f ca="1">Музыка!C34</f>
        <v>число комплектов</v>
      </c>
      <c r="C241" s="58">
        <f ca="1">Музыка!D34</f>
        <v>0</v>
      </c>
      <c r="D241" s="58">
        <f ca="1">Музыка!E34</f>
        <v>0</v>
      </c>
      <c r="E241" s="58">
        <f ca="1">Музыка!F34</f>
        <v>0</v>
      </c>
      <c r="F241" s="58">
        <f ca="1">Музыка!G34</f>
        <v>0</v>
      </c>
    </row>
    <row r="242" spans="1:7">
      <c r="A242" s="64" t="str">
        <f ca="1">Физика!B2</f>
        <v>Подраздел 8. Кабинет физики</v>
      </c>
      <c r="B242" s="103"/>
      <c r="C242" s="58"/>
      <c r="D242" s="58"/>
      <c r="E242" s="58"/>
      <c r="F242" s="58"/>
    </row>
    <row r="243" spans="1:7">
      <c r="A243" s="62" t="str">
        <f ca="1">Физика!B5</f>
        <v>Электронные средства обучения:</v>
      </c>
      <c r="B243" s="103">
        <f ca="1">Физика!C5</f>
        <v>0</v>
      </c>
      <c r="C243" s="58">
        <f ca="1">Физика!D5</f>
        <v>0</v>
      </c>
      <c r="D243" s="58">
        <f ca="1">Физика!E5</f>
        <v>0</v>
      </c>
      <c r="E243" s="58">
        <f ca="1">Физика!F5</f>
        <v>0</v>
      </c>
      <c r="F243" s="58">
        <f ca="1">Физика!G5</f>
        <v>0</v>
      </c>
      <c r="G243" s="31">
        <f ca="1">Физика!H5</f>
        <v>0</v>
      </c>
    </row>
    <row r="244" spans="1:7" ht="29.25" customHeight="1">
      <c r="A244" s="62" t="str">
        <f ca="1">Физика!B6</f>
        <v>тестирующие системы (программный продукт, предназначен для контроля степени усвоения обучаемым учебного материала),</v>
      </c>
      <c r="B244" s="103" t="str">
        <f ca="1">Физика!C6</f>
        <v>шт.</v>
      </c>
      <c r="C244" s="58">
        <f ca="1">Физика!D6</f>
        <v>0</v>
      </c>
      <c r="D244" s="58">
        <f ca="1">Физика!E6</f>
        <v>0</v>
      </c>
      <c r="E244" s="58">
        <f ca="1">Физика!F6</f>
        <v>1</v>
      </c>
      <c r="F244" s="58">
        <f ca="1">Физика!G6</f>
        <v>0</v>
      </c>
    </row>
    <row r="245" spans="1:7" ht="27.75" customHeight="1">
      <c r="A245" s="62" t="str">
        <f ca="1">Физика!B7</f>
        <v>электронные тренажеры (программы для отработки практических умений и навыков на различных уровнях самостоятельности),</v>
      </c>
      <c r="B245" s="103" t="str">
        <f ca="1">Физика!C7</f>
        <v>шт.</v>
      </c>
      <c r="C245" s="58">
        <f ca="1">Физика!D7</f>
        <v>0</v>
      </c>
      <c r="D245" s="58">
        <f ca="1">Физика!E7</f>
        <v>0</v>
      </c>
      <c r="E245" s="58">
        <f ca="1">Физика!F7</f>
        <v>1</v>
      </c>
      <c r="F245" s="58">
        <f ca="1">Физика!G7</f>
        <v>0</v>
      </c>
    </row>
    <row r="246" spans="1:7" ht="42" customHeight="1">
      <c r="A246" s="62" t="str">
        <f ca="1">Физика!B8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246" s="103" t="str">
        <f ca="1">Физика!C8</f>
        <v>шт.</v>
      </c>
      <c r="C246" s="58">
        <f ca="1">Физика!D8</f>
        <v>0</v>
      </c>
      <c r="D246" s="58">
        <f ca="1">Физика!E8</f>
        <v>0</v>
      </c>
      <c r="E246" s="58">
        <f ca="1">Физика!F8</f>
        <v>1</v>
      </c>
      <c r="F246" s="58">
        <f ca="1">Физика!G8</f>
        <v>0</v>
      </c>
    </row>
    <row r="247" spans="1:7" ht="30">
      <c r="A247" s="62" t="str">
        <f ca="1">Физика!B9</f>
        <v>информационно-справочные системы (учебные базы данных, электронные энциклопедии, справочники),</v>
      </c>
      <c r="B247" s="103" t="str">
        <f ca="1">Физика!C9</f>
        <v>шт.</v>
      </c>
      <c r="C247" s="58">
        <f ca="1">Физика!D9</f>
        <v>0</v>
      </c>
      <c r="D247" s="58">
        <f ca="1">Физика!E9</f>
        <v>0</v>
      </c>
      <c r="E247" s="58">
        <f ca="1">Физика!F9</f>
        <v>1</v>
      </c>
      <c r="F247" s="58">
        <f ca="1">Физика!G9</f>
        <v>0</v>
      </c>
    </row>
    <row r="248" spans="1:7">
      <c r="A248" s="62" t="str">
        <f ca="1">Физика!B10</f>
        <v>дидактические компьютерные игры,</v>
      </c>
      <c r="B248" s="103" t="str">
        <f ca="1">Физика!C10</f>
        <v>шт.</v>
      </c>
      <c r="C248" s="58">
        <f ca="1">Физика!D10</f>
        <v>0</v>
      </c>
      <c r="D248" s="58">
        <f ca="1">Физика!E10</f>
        <v>0</v>
      </c>
      <c r="E248" s="58">
        <f ca="1">Физика!F10</f>
        <v>1</v>
      </c>
      <c r="F248" s="58">
        <f ca="1">Физика!G10</f>
        <v>0</v>
      </c>
    </row>
    <row r="249" spans="1:7">
      <c r="A249" s="62" t="str">
        <f ca="1">Физика!B11</f>
        <v>наборы мультимедийных ресурсов,</v>
      </c>
      <c r="B249" s="103" t="str">
        <f ca="1">Физика!C11</f>
        <v>шт.</v>
      </c>
      <c r="C249" s="58">
        <f ca="1">Физика!D11</f>
        <v>0</v>
      </c>
      <c r="D249" s="58">
        <f ca="1">Физика!E11</f>
        <v>0</v>
      </c>
      <c r="E249" s="58">
        <f ca="1">Физика!F11</f>
        <v>1</v>
      </c>
      <c r="F249" s="58">
        <f ca="1">Физика!G11</f>
        <v>0</v>
      </c>
    </row>
    <row r="250" spans="1:7" ht="71.25" customHeight="1">
      <c r="A250" s="62" t="str">
        <f ca="1">Физика!B12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250" s="103" t="str">
        <f ca="1">Физика!C12</f>
        <v>шт.</v>
      </c>
      <c r="C250" s="58">
        <f ca="1">Физика!D12</f>
        <v>0</v>
      </c>
      <c r="D250" s="58">
        <f ca="1">Физика!E12</f>
        <v>0</v>
      </c>
      <c r="E250" s="58">
        <f ca="1">Физика!F12</f>
        <v>1</v>
      </c>
      <c r="F250" s="58">
        <f ca="1">Физика!G12</f>
        <v>0</v>
      </c>
    </row>
    <row r="251" spans="1:7" ht="30">
      <c r="A251" s="62" t="str">
        <f ca="1">Физика!B13</f>
        <v>Мобильный лабораторный комплекс для учебной практической и проектной деятельности по физике*</v>
      </c>
      <c r="B251" s="103" t="str">
        <f ca="1">Физика!C13</f>
        <v>шт.</v>
      </c>
      <c r="C251" s="58">
        <f ca="1">Физика!D13</f>
        <v>0</v>
      </c>
      <c r="D251" s="58">
        <f ca="1">Физика!E13</f>
        <v>0</v>
      </c>
      <c r="E251" s="58">
        <f ca="1">Физика!F13</f>
        <v>1</v>
      </c>
      <c r="F251" s="58">
        <f ca="1">Физика!G13</f>
        <v>0</v>
      </c>
    </row>
    <row r="252" spans="1:7">
      <c r="A252" s="62" t="str">
        <f ca="1">Физика!B14</f>
        <v>Цифровая лаборатория для учителя</v>
      </c>
      <c r="B252" s="103" t="str">
        <f ca="1">Физика!C14</f>
        <v>шт.</v>
      </c>
      <c r="C252" s="58">
        <f ca="1">Физика!D14</f>
        <v>0</v>
      </c>
      <c r="D252" s="58">
        <f ca="1">Физика!E14</f>
        <v>0</v>
      </c>
      <c r="E252" s="58">
        <f ca="1">Физика!F14</f>
        <v>2</v>
      </c>
      <c r="F252" s="58">
        <f ca="1">Физика!G14</f>
        <v>0</v>
      </c>
    </row>
    <row r="253" spans="1:7">
      <c r="A253" s="62" t="str">
        <f ca="1">Физика!B15</f>
        <v>Барометр-анероид</v>
      </c>
      <c r="B253" s="103" t="str">
        <f ca="1">Физика!C15</f>
        <v>шт.</v>
      </c>
      <c r="C253" s="58">
        <f ca="1">Физика!D15</f>
        <v>2</v>
      </c>
      <c r="D253" s="58">
        <f ca="1">Физика!E15</f>
        <v>0</v>
      </c>
      <c r="E253" s="58">
        <f ca="1">Физика!F15</f>
        <v>2</v>
      </c>
      <c r="F253" s="58">
        <f ca="1">Физика!G15</f>
        <v>0</v>
      </c>
    </row>
    <row r="254" spans="1:7">
      <c r="A254" s="62" t="str">
        <f ca="1">Физика!B16</f>
        <v>Блок питания регулируемый</v>
      </c>
      <c r="B254" s="103" t="str">
        <f ca="1">Физика!C16</f>
        <v>шт.</v>
      </c>
      <c r="C254" s="58">
        <f ca="1">Физика!D16</f>
        <v>1</v>
      </c>
      <c r="D254" s="58">
        <f ca="1">Физика!E16</f>
        <v>1</v>
      </c>
      <c r="E254" s="58">
        <f ca="1">Физика!F16</f>
        <v>1</v>
      </c>
      <c r="F254" s="58">
        <f ca="1">Физика!G16</f>
        <v>0</v>
      </c>
    </row>
    <row r="255" spans="1:7">
      <c r="A255" s="62" t="str">
        <f ca="1">Физика!B17</f>
        <v>Веб-камера на подвижном штативе</v>
      </c>
      <c r="B255" s="103" t="str">
        <f ca="1">Физика!C17</f>
        <v>шт.</v>
      </c>
      <c r="C255" s="58">
        <f ca="1">Физика!D17</f>
        <v>0</v>
      </c>
      <c r="D255" s="58">
        <f ca="1">Физика!E17</f>
        <v>0</v>
      </c>
      <c r="E255" s="58">
        <f ca="1">Физика!F17</f>
        <v>1</v>
      </c>
      <c r="F255" s="58">
        <f ca="1">Физика!G17</f>
        <v>0</v>
      </c>
    </row>
    <row r="256" spans="1:7">
      <c r="A256" s="62" t="str">
        <f ca="1">Физика!B18</f>
        <v>Весы технические с разновесами</v>
      </c>
      <c r="B256" s="103" t="str">
        <f ca="1">Физика!C18</f>
        <v>шт.</v>
      </c>
      <c r="C256" s="58">
        <f ca="1">Физика!D18</f>
        <v>2</v>
      </c>
      <c r="D256" s="58">
        <f ca="1">Физика!E18</f>
        <v>2</v>
      </c>
      <c r="E256" s="58">
        <f ca="1">Физика!F18</f>
        <v>4</v>
      </c>
      <c r="F256" s="58">
        <f ca="1">Физика!G18</f>
        <v>0</v>
      </c>
    </row>
    <row r="257" spans="1:6">
      <c r="A257" s="62" t="str">
        <f ca="1">Физика!B19</f>
        <v>Видеокамера для работы с оптическими приборами</v>
      </c>
      <c r="B257" s="103" t="str">
        <f ca="1">Физика!C19</f>
        <v>шт.</v>
      </c>
      <c r="C257" s="58">
        <f ca="1">Физика!D19</f>
        <v>0</v>
      </c>
      <c r="D257" s="58">
        <f ca="1">Физика!E19</f>
        <v>0</v>
      </c>
      <c r="E257" s="58">
        <f ca="1">Физика!F19</f>
        <v>1</v>
      </c>
      <c r="F257" s="58">
        <f ca="1">Физика!G19</f>
        <v>0</v>
      </c>
    </row>
    <row r="258" spans="1:6">
      <c r="A258" s="62" t="str">
        <f ca="1">Физика!B20</f>
        <v>Генератор звуковой</v>
      </c>
      <c r="B258" s="103" t="str">
        <f ca="1">Физика!C20</f>
        <v>шт.</v>
      </c>
      <c r="C258" s="58">
        <f ca="1">Физика!D20</f>
        <v>0</v>
      </c>
      <c r="D258" s="58">
        <f ca="1">Физика!E20</f>
        <v>0</v>
      </c>
      <c r="E258" s="58">
        <f ca="1">Физика!F20</f>
        <v>1</v>
      </c>
      <c r="F258" s="58">
        <f ca="1">Физика!G20</f>
        <v>0</v>
      </c>
    </row>
    <row r="259" spans="1:6">
      <c r="A259" s="62" t="str">
        <f ca="1">Физика!B21</f>
        <v>Гигрометр (психрометр)</v>
      </c>
      <c r="B259" s="103" t="str">
        <f ca="1">Физика!C21</f>
        <v>шт.</v>
      </c>
      <c r="C259" s="58">
        <f ca="1">Физика!D21</f>
        <v>0</v>
      </c>
      <c r="D259" s="58">
        <f ca="1">Физика!E21</f>
        <v>0</v>
      </c>
      <c r="E259" s="58">
        <f ca="1">Физика!F21</f>
        <v>1</v>
      </c>
      <c r="F259" s="58">
        <f ca="1">Физика!G21</f>
        <v>0</v>
      </c>
    </row>
    <row r="260" spans="1:6">
      <c r="A260" s="62" t="str">
        <f ca="1">Физика!B22</f>
        <v>Груз наборный</v>
      </c>
      <c r="B260" s="103" t="str">
        <f ca="1">Физика!C22</f>
        <v>шт.</v>
      </c>
      <c r="C260" s="58">
        <f ca="1">Физика!D22</f>
        <v>4</v>
      </c>
      <c r="D260" s="58">
        <f ca="1">Физика!E22</f>
        <v>1</v>
      </c>
      <c r="E260" s="58">
        <f ca="1">Физика!F22</f>
        <v>6</v>
      </c>
      <c r="F260" s="58">
        <f ca="1">Физика!G22</f>
        <v>0</v>
      </c>
    </row>
    <row r="261" spans="1:6">
      <c r="A261" s="62" t="str">
        <f ca="1">Физика!B23</f>
        <v>Динамометр демонстрационный</v>
      </c>
      <c r="B261" s="103" t="str">
        <f ca="1">Физика!C23</f>
        <v>шт.</v>
      </c>
      <c r="C261" s="58">
        <f ca="1">Физика!D23</f>
        <v>20</v>
      </c>
      <c r="D261" s="58">
        <f ca="1">Физика!E23</f>
        <v>20</v>
      </c>
      <c r="E261" s="58">
        <f ca="1">Физика!F23</f>
        <v>20</v>
      </c>
      <c r="F261" s="58">
        <f ca="1">Физика!G23</f>
        <v>0</v>
      </c>
    </row>
    <row r="262" spans="1:6" ht="15.75" customHeight="1">
      <c r="A262" s="62" t="str">
        <f ca="1">Физика!B24</f>
        <v>Комплект посуды демонстрационной с принадлежностями</v>
      </c>
      <c r="B262" s="103" t="str">
        <f ca="1">Физика!C24</f>
        <v>шт.</v>
      </c>
      <c r="C262" s="58">
        <f ca="1">Физика!D24</f>
        <v>6</v>
      </c>
      <c r="D262" s="58">
        <f ca="1">Физика!E24</f>
        <v>6</v>
      </c>
      <c r="E262" s="58">
        <f ca="1">Физика!F24</f>
        <v>10</v>
      </c>
      <c r="F262" s="58">
        <f ca="1">Физика!G24</f>
        <v>0</v>
      </c>
    </row>
    <row r="263" spans="1:6">
      <c r="A263" s="62" t="str">
        <f ca="1">Физика!B25</f>
        <v>Манометр жидкостной демонстрационный</v>
      </c>
      <c r="B263" s="103" t="str">
        <f ca="1">Физика!C25</f>
        <v>шт.</v>
      </c>
      <c r="C263" s="58">
        <f ca="1">Физика!D25</f>
        <v>2</v>
      </c>
      <c r="D263" s="58">
        <f ca="1">Физика!E25</f>
        <v>2</v>
      </c>
      <c r="E263" s="58">
        <f ca="1">Физика!F25</f>
        <v>2</v>
      </c>
      <c r="F263" s="58">
        <f ca="1">Физика!G25</f>
        <v>0</v>
      </c>
    </row>
    <row r="264" spans="1:6">
      <c r="A264" s="62" t="str">
        <f ca="1">Физика!B26</f>
        <v>Метр демонстрационный</v>
      </c>
      <c r="B264" s="103" t="str">
        <f ca="1">Физика!C26</f>
        <v>шт.</v>
      </c>
      <c r="C264" s="58">
        <f ca="1">Физика!D26</f>
        <v>0</v>
      </c>
      <c r="D264" s="58">
        <f ca="1">Физика!E26</f>
        <v>0</v>
      </c>
      <c r="E264" s="58">
        <f ca="1">Физика!F26</f>
        <v>1</v>
      </c>
      <c r="F264" s="58">
        <f ca="1">Физика!G26</f>
        <v>0</v>
      </c>
    </row>
    <row r="265" spans="1:6">
      <c r="A265" s="62" t="str">
        <f ca="1">Физика!B27</f>
        <v>Микроскоп демонстрационный</v>
      </c>
      <c r="B265" s="103" t="str">
        <f ca="1">Физика!C27</f>
        <v>шт.</v>
      </c>
      <c r="C265" s="58">
        <f ca="1">Физика!D27</f>
        <v>0</v>
      </c>
      <c r="D265" s="58">
        <f ca="1">Физика!E27</f>
        <v>0</v>
      </c>
      <c r="E265" s="58">
        <f ca="1">Физика!F27</f>
        <v>1</v>
      </c>
      <c r="F265" s="58">
        <f ca="1">Физика!G27</f>
        <v>0</v>
      </c>
    </row>
    <row r="266" spans="1:6">
      <c r="A266" s="62" t="str">
        <f ca="1">Физика!B28</f>
        <v>Насос вакуумный Комовского</v>
      </c>
      <c r="B266" s="103" t="str">
        <f ca="1">Физика!C28</f>
        <v>шт.</v>
      </c>
      <c r="C266" s="58">
        <f ca="1">Физика!D28</f>
        <v>1</v>
      </c>
      <c r="D266" s="58">
        <f ca="1">Физика!E28</f>
        <v>0</v>
      </c>
      <c r="E266" s="58">
        <f ca="1">Физика!F28</f>
        <v>1</v>
      </c>
      <c r="F266" s="58">
        <f ca="1">Физика!G28</f>
        <v>0</v>
      </c>
    </row>
    <row r="267" spans="1:6">
      <c r="A267" s="62" t="str">
        <f ca="1">Физика!B29</f>
        <v>Столик подъемный</v>
      </c>
      <c r="B267" s="103" t="str">
        <f ca="1">Физика!C29</f>
        <v>шт.</v>
      </c>
      <c r="C267" s="58">
        <f ca="1">Физика!D29</f>
        <v>0</v>
      </c>
      <c r="D267" s="58">
        <f ca="1">Физика!E29</f>
        <v>0</v>
      </c>
      <c r="E267" s="58">
        <f ca="1">Физика!F29</f>
        <v>1</v>
      </c>
      <c r="F267" s="58">
        <f ca="1">Физика!G29</f>
        <v>0</v>
      </c>
    </row>
    <row r="268" spans="1:6">
      <c r="A268" s="62" t="str">
        <f ca="1">Физика!B30</f>
        <v>Штатив демонстрационный физический</v>
      </c>
      <c r="B268" s="103" t="str">
        <f ca="1">Физика!C30</f>
        <v>шт.</v>
      </c>
      <c r="C268" s="58">
        <f ca="1">Физика!D30</f>
        <v>6</v>
      </c>
      <c r="D268" s="58">
        <f ca="1">Физика!E30</f>
        <v>6</v>
      </c>
      <c r="E268" s="58">
        <f ca="1">Физика!F30</f>
        <v>8</v>
      </c>
      <c r="F268" s="58">
        <f ca="1">Физика!G30</f>
        <v>0</v>
      </c>
    </row>
    <row r="269" spans="1:6">
      <c r="A269" s="62" t="str">
        <f ca="1">Физика!B31</f>
        <v>Электроплитка</v>
      </c>
      <c r="B269" s="103" t="str">
        <f ca="1">Физика!C31</f>
        <v>шт.</v>
      </c>
      <c r="C269" s="58">
        <f ca="1">Физика!D31</f>
        <v>0</v>
      </c>
      <c r="D269" s="58">
        <f ca="1">Физика!E31</f>
        <v>0</v>
      </c>
      <c r="E269" s="58">
        <f ca="1">Физика!F31</f>
        <v>1</v>
      </c>
      <c r="F269" s="58">
        <f ca="1">Физика!G31</f>
        <v>0</v>
      </c>
    </row>
    <row r="270" spans="1:6">
      <c r="A270" s="62" t="str">
        <f ca="1">Физика!B32</f>
        <v>Набор демонстрационный по механическим явлениям</v>
      </c>
      <c r="B270" s="103" t="str">
        <f ca="1">Физика!C32</f>
        <v>число комплектов****</v>
      </c>
      <c r="C270" s="58">
        <f ca="1">Физика!D32</f>
        <v>1</v>
      </c>
      <c r="D270" s="58">
        <f ca="1">Физика!E32</f>
        <v>1</v>
      </c>
      <c r="E270" s="58">
        <f ca="1">Физика!F32</f>
        <v>1</v>
      </c>
      <c r="F270" s="58">
        <f ca="1">Физика!G32</f>
        <v>0</v>
      </c>
    </row>
    <row r="271" spans="1:6" ht="17.25" customHeight="1">
      <c r="A271" s="62" t="str">
        <f ca="1">Физика!B33</f>
        <v>Набор демонстрационный по динамике вращательного движения</v>
      </c>
      <c r="B271" s="103" t="str">
        <f ca="1">Физика!C33</f>
        <v>число комплектов</v>
      </c>
      <c r="C271" s="58">
        <f ca="1">Физика!D33</f>
        <v>0</v>
      </c>
      <c r="D271" s="58">
        <f ca="1">Физика!E33</f>
        <v>0</v>
      </c>
      <c r="E271" s="58">
        <f ca="1">Физика!F33</f>
        <v>1</v>
      </c>
      <c r="F271" s="58">
        <f ca="1">Физика!G33</f>
        <v>0</v>
      </c>
    </row>
    <row r="272" spans="1:6" ht="19.5" customHeight="1">
      <c r="A272" s="62" t="str">
        <f ca="1">Физика!B34</f>
        <v>Набор демонстрационный по механическим колебаниям</v>
      </c>
      <c r="B272" s="103" t="str">
        <f ca="1">Физика!C34</f>
        <v>число комплектов</v>
      </c>
      <c r="C272" s="58">
        <f ca="1">Физика!D34</f>
        <v>0</v>
      </c>
      <c r="D272" s="58">
        <f ca="1">Физика!E34</f>
        <v>0</v>
      </c>
      <c r="E272" s="58">
        <f ca="1">Физика!F34</f>
        <v>1</v>
      </c>
      <c r="F272" s="58">
        <f ca="1">Физика!G34</f>
        <v>0</v>
      </c>
    </row>
    <row r="273" spans="1:6">
      <c r="A273" s="62" t="str">
        <f ca="1">Физика!B35</f>
        <v>Набор демонстрационный волновых явлений</v>
      </c>
      <c r="B273" s="103">
        <f ca="1">Физика!C35</f>
        <v>0</v>
      </c>
      <c r="C273" s="58">
        <f ca="1">Физика!D35</f>
        <v>0</v>
      </c>
      <c r="D273" s="58">
        <f ca="1">Физика!E35</f>
        <v>0</v>
      </c>
      <c r="E273" s="58">
        <f ca="1">Физика!F35</f>
        <v>1</v>
      </c>
      <c r="F273" s="58">
        <f ca="1">Физика!G35</f>
        <v>0</v>
      </c>
    </row>
    <row r="274" spans="1:6">
      <c r="A274" s="62" t="str">
        <f ca="1">Физика!B36</f>
        <v>Ведерко Архимеда</v>
      </c>
      <c r="B274" s="103" t="str">
        <f ca="1">Физика!C36</f>
        <v>шт.</v>
      </c>
      <c r="C274" s="58">
        <f ca="1">Физика!D36</f>
        <v>1</v>
      </c>
      <c r="D274" s="58">
        <f ca="1">Физика!E36</f>
        <v>0</v>
      </c>
      <c r="E274" s="58">
        <f ca="1">Физика!F36</f>
        <v>2</v>
      </c>
      <c r="F274" s="58">
        <f ca="1">Физика!G36</f>
        <v>0</v>
      </c>
    </row>
    <row r="275" spans="1:6">
      <c r="A275" s="62" t="str">
        <f ca="1">Физика!B37</f>
        <v>Маятник Максвелла</v>
      </c>
      <c r="B275" s="103" t="str">
        <f ca="1">Физика!C37</f>
        <v>шт.</v>
      </c>
      <c r="C275" s="58">
        <f ca="1">Физика!D37</f>
        <v>0</v>
      </c>
      <c r="D275" s="58">
        <f ca="1">Физика!E37</f>
        <v>0</v>
      </c>
      <c r="E275" s="58">
        <f ca="1">Физика!F37</f>
        <v>0</v>
      </c>
      <c r="F275" s="58">
        <f ca="1">Физика!G37</f>
        <v>0</v>
      </c>
    </row>
    <row r="276" spans="1:6">
      <c r="A276" s="62" t="str">
        <f ca="1">Физика!B38</f>
        <v>Набор тел равного объема</v>
      </c>
      <c r="B276" s="103" t="str">
        <f ca="1">Физика!C38</f>
        <v>число комплектов</v>
      </c>
      <c r="C276" s="58">
        <f ca="1">Физика!D38</f>
        <v>4</v>
      </c>
      <c r="D276" s="58">
        <f ca="1">Физика!E38</f>
        <v>0</v>
      </c>
      <c r="E276" s="58">
        <f ca="1">Физика!F38</f>
        <v>10</v>
      </c>
      <c r="F276" s="58">
        <f ca="1">Физика!G38</f>
        <v>0</v>
      </c>
    </row>
    <row r="277" spans="1:6">
      <c r="A277" s="62" t="str">
        <f ca="1">Физика!B39</f>
        <v>Набор тел равной массы</v>
      </c>
      <c r="B277" s="103" t="str">
        <f ca="1">Физика!C39</f>
        <v>число комплектов</v>
      </c>
      <c r="C277" s="58">
        <f ca="1">Физика!D39</f>
        <v>0</v>
      </c>
      <c r="D277" s="58">
        <f ca="1">Физика!E39</f>
        <v>0</v>
      </c>
      <c r="E277" s="58">
        <f ca="1">Физика!F39</f>
        <v>10</v>
      </c>
      <c r="F277" s="58">
        <f ca="1">Физика!G39</f>
        <v>0</v>
      </c>
    </row>
    <row r="278" spans="1:6">
      <c r="A278" s="62" t="str">
        <f ca="1">Физика!B40</f>
        <v>Прибор для демонстрации атмосферного давления</v>
      </c>
      <c r="B278" s="103" t="str">
        <f ca="1">Физика!C40</f>
        <v>шт.</v>
      </c>
      <c r="C278" s="58">
        <f ca="1">Физика!D40</f>
        <v>0</v>
      </c>
      <c r="D278" s="58">
        <f ca="1">Физика!E40</f>
        <v>0</v>
      </c>
      <c r="E278" s="58">
        <f ca="1">Физика!F40</f>
        <v>1</v>
      </c>
      <c r="F278" s="58">
        <f ca="1">Физика!G40</f>
        <v>0</v>
      </c>
    </row>
    <row r="279" spans="1:6">
      <c r="A279" s="62" t="str">
        <f ca="1">Физика!B41</f>
        <v>Призма наклоняющаяся с отвесом</v>
      </c>
      <c r="B279" s="103" t="str">
        <f ca="1">Физика!C41</f>
        <v>шт.</v>
      </c>
      <c r="C279" s="58">
        <f ca="1">Физика!D41</f>
        <v>0</v>
      </c>
      <c r="D279" s="58">
        <f ca="1">Физика!E41</f>
        <v>0</v>
      </c>
      <c r="E279" s="58">
        <f ca="1">Физика!F41</f>
        <v>1</v>
      </c>
      <c r="F279" s="58">
        <f ca="1">Физика!G41</f>
        <v>0</v>
      </c>
    </row>
    <row r="280" spans="1:6">
      <c r="A280" s="62" t="str">
        <f ca="1">Физика!B42</f>
        <v>Рычаг демонстрационный</v>
      </c>
      <c r="B280" s="103" t="str">
        <f ca="1">Физика!C42</f>
        <v>шт.</v>
      </c>
      <c r="C280" s="58">
        <f ca="1">Физика!D42</f>
        <v>2</v>
      </c>
      <c r="D280" s="58">
        <f ca="1">Физика!E42</f>
        <v>2</v>
      </c>
      <c r="E280" s="58">
        <f ca="1">Физика!F42</f>
        <v>2</v>
      </c>
      <c r="F280" s="58">
        <f ca="1">Физика!G42</f>
        <v>0</v>
      </c>
    </row>
    <row r="281" spans="1:6">
      <c r="A281" s="62" t="str">
        <f ca="1">Физика!B43</f>
        <v>Сосуды сообщающиеся</v>
      </c>
      <c r="B281" s="103" t="str">
        <f ca="1">Физика!C43</f>
        <v>шт.</v>
      </c>
      <c r="C281" s="58">
        <f ca="1">Физика!D43</f>
        <v>2</v>
      </c>
      <c r="D281" s="58">
        <f ca="1">Физика!E43</f>
        <v>2</v>
      </c>
      <c r="E281" s="58">
        <f ca="1">Физика!F43</f>
        <v>2</v>
      </c>
      <c r="F281" s="58">
        <f ca="1">Физика!G43</f>
        <v>0</v>
      </c>
    </row>
    <row r="282" spans="1:6">
      <c r="A282" s="62" t="str">
        <f ca="1">Физика!B44</f>
        <v>Стакан отливной демонстрационный</v>
      </c>
      <c r="B282" s="103" t="str">
        <f ca="1">Физика!C44</f>
        <v>шт.</v>
      </c>
      <c r="C282" s="58">
        <f ca="1">Физика!D44</f>
        <v>10</v>
      </c>
      <c r="D282" s="58">
        <f ca="1">Физика!E44</f>
        <v>0</v>
      </c>
      <c r="E282" s="58">
        <f ca="1">Физика!F44</f>
        <v>10</v>
      </c>
      <c r="F282" s="58">
        <f ca="1">Физика!G44</f>
        <v>0</v>
      </c>
    </row>
    <row r="283" spans="1:6">
      <c r="A283" s="62" t="str">
        <f ca="1">Физика!B45</f>
        <v>Трубка Ньютона</v>
      </c>
      <c r="B283" s="103" t="str">
        <f ca="1">Физика!C45</f>
        <v>шт.</v>
      </c>
      <c r="C283" s="58">
        <f ca="1">Физика!D45</f>
        <v>1</v>
      </c>
      <c r="D283" s="58">
        <f ca="1">Физика!E45</f>
        <v>0</v>
      </c>
      <c r="E283" s="58">
        <f ca="1">Физика!F45</f>
        <v>1</v>
      </c>
      <c r="F283" s="58">
        <f ca="1">Физика!G45</f>
        <v>0</v>
      </c>
    </row>
    <row r="284" spans="1:6">
      <c r="A284" s="62" t="str">
        <f ca="1">Физика!B46</f>
        <v>Шар Паскаля</v>
      </c>
      <c r="B284" s="103" t="str">
        <f ca="1">Физика!C46</f>
        <v>шт.</v>
      </c>
      <c r="C284" s="58">
        <f ca="1">Физика!D46</f>
        <v>1</v>
      </c>
      <c r="D284" s="58">
        <f ca="1">Физика!E46</f>
        <v>0</v>
      </c>
      <c r="E284" s="58">
        <f ca="1">Физика!F46</f>
        <v>1</v>
      </c>
      <c r="F284" s="58">
        <f ca="1">Физика!G46</f>
        <v>0</v>
      </c>
    </row>
    <row r="285" spans="1:6" ht="18.75" customHeight="1">
      <c r="A285" s="62" t="str">
        <f ca="1">Физика!B47</f>
        <v>Набор демонстрационный по молекулярной физике и тепловым явлениям</v>
      </c>
      <c r="B285" s="103" t="str">
        <f ca="1">Физика!C47</f>
        <v>число комплектов</v>
      </c>
      <c r="C285" s="58">
        <f ca="1">Физика!D47</f>
        <v>0</v>
      </c>
      <c r="D285" s="58">
        <f ca="1">Физика!E47</f>
        <v>0</v>
      </c>
      <c r="E285" s="58">
        <f ca="1">Физика!F47</f>
        <v>1</v>
      </c>
      <c r="F285" s="58">
        <f ca="1">Физика!G47</f>
        <v>0</v>
      </c>
    </row>
    <row r="286" spans="1:6">
      <c r="A286" s="62" t="str">
        <f ca="1">Физика!B48</f>
        <v>Набор демонстрационный по газовым законам</v>
      </c>
      <c r="B286" s="103" t="str">
        <f ca="1">Физика!C48</f>
        <v>число комплектов</v>
      </c>
      <c r="C286" s="58">
        <f ca="1">Физика!D48</f>
        <v>1</v>
      </c>
      <c r="D286" s="58">
        <f ca="1">Физика!E48</f>
        <v>1</v>
      </c>
      <c r="E286" s="58">
        <f ca="1">Физика!F48</f>
        <v>1</v>
      </c>
      <c r="F286" s="58">
        <f ca="1">Физика!G48</f>
        <v>0</v>
      </c>
    </row>
    <row r="287" spans="1:6">
      <c r="A287" s="62" t="str">
        <f ca="1">Физика!B49</f>
        <v>Набор капилляров</v>
      </c>
      <c r="B287" s="103" t="str">
        <f ca="1">Физика!C49</f>
        <v>число комплектов</v>
      </c>
      <c r="C287" s="58">
        <f ca="1">Физика!D49</f>
        <v>1</v>
      </c>
      <c r="D287" s="58">
        <f ca="1">Физика!E49</f>
        <v>1</v>
      </c>
      <c r="E287" s="58">
        <f ca="1">Физика!F49</f>
        <v>1</v>
      </c>
      <c r="F287" s="58">
        <f ca="1">Физика!G49</f>
        <v>0</v>
      </c>
    </row>
    <row r="288" spans="1:6">
      <c r="A288" s="62" t="str">
        <f ca="1">Физика!B50</f>
        <v>Трубка для демонстрации конвекции в жидкости</v>
      </c>
      <c r="B288" s="103" t="str">
        <f ca="1">Физика!C50</f>
        <v>шт.</v>
      </c>
      <c r="C288" s="58">
        <f ca="1">Физика!D50</f>
        <v>0</v>
      </c>
      <c r="D288" s="58">
        <f ca="1">Физика!E50</f>
        <v>0</v>
      </c>
      <c r="E288" s="58">
        <f ca="1">Физика!F50</f>
        <v>1</v>
      </c>
      <c r="F288" s="58">
        <f ca="1">Физика!G50</f>
        <v>0</v>
      </c>
    </row>
    <row r="289" spans="1:6">
      <c r="A289" s="62" t="str">
        <f ca="1">Физика!B51</f>
        <v>Цилиндры свинцовые со стругом</v>
      </c>
      <c r="B289" s="103" t="str">
        <f ca="1">Физика!C51</f>
        <v>шт.</v>
      </c>
      <c r="C289" s="58">
        <f ca="1">Физика!D51</f>
        <v>0</v>
      </c>
      <c r="D289" s="58">
        <f ca="1">Физика!E51</f>
        <v>0</v>
      </c>
      <c r="E289" s="58">
        <f ca="1">Физика!F51</f>
        <v>1</v>
      </c>
      <c r="F289" s="58">
        <f ca="1">Физика!G51</f>
        <v>0</v>
      </c>
    </row>
    <row r="290" spans="1:6">
      <c r="A290" s="62" t="str">
        <f ca="1">Физика!B52</f>
        <v>Шар с кольцом</v>
      </c>
      <c r="B290" s="103" t="str">
        <f ca="1">Физика!C52</f>
        <v>шт.</v>
      </c>
      <c r="C290" s="58">
        <f ca="1">Физика!D52</f>
        <v>1</v>
      </c>
      <c r="D290" s="58">
        <f ca="1">Физика!E52</f>
        <v>0</v>
      </c>
      <c r="E290" s="58">
        <f ca="1">Физика!F52</f>
        <v>1</v>
      </c>
      <c r="F290" s="58">
        <f ca="1">Физика!G52</f>
        <v>0</v>
      </c>
    </row>
    <row r="291" spans="1:6">
      <c r="A291" s="62" t="str">
        <f ca="1">Физика!B53</f>
        <v>Высоковольтный источник</v>
      </c>
      <c r="B291" s="103" t="str">
        <f ca="1">Физика!C53</f>
        <v>шт.</v>
      </c>
      <c r="C291" s="58">
        <f ca="1">Физика!D53</f>
        <v>0</v>
      </c>
      <c r="D291" s="58">
        <f ca="1">Физика!E53</f>
        <v>0</v>
      </c>
      <c r="E291" s="58">
        <f ca="1">Физика!F53</f>
        <v>1</v>
      </c>
      <c r="F291" s="58">
        <f ca="1">Физика!G53</f>
        <v>0</v>
      </c>
    </row>
    <row r="292" spans="1:6">
      <c r="A292" s="62" t="str">
        <f ca="1">Физика!B54</f>
        <v>Генератор Ван-де-Граафа</v>
      </c>
      <c r="B292" s="103" t="str">
        <f ca="1">Физика!C54</f>
        <v>шт.</v>
      </c>
      <c r="C292" s="58">
        <f ca="1">Физика!D54</f>
        <v>0</v>
      </c>
      <c r="D292" s="58">
        <f ca="1">Физика!E54</f>
        <v>0</v>
      </c>
      <c r="E292" s="58">
        <f ca="1">Физика!F54</f>
        <v>1</v>
      </c>
      <c r="F292" s="58">
        <f ca="1">Физика!G54</f>
        <v>0</v>
      </c>
    </row>
    <row r="293" spans="1:6">
      <c r="A293" s="62" t="str">
        <f ca="1">Физика!B55</f>
        <v>Дозиметр</v>
      </c>
      <c r="B293" s="103" t="str">
        <f ca="1">Физика!C55</f>
        <v>шт.</v>
      </c>
      <c r="C293" s="58">
        <f ca="1">Физика!D55</f>
        <v>0</v>
      </c>
      <c r="D293" s="58">
        <f ca="1">Физика!E55</f>
        <v>0</v>
      </c>
      <c r="E293" s="58">
        <f ca="1">Физика!F55</f>
        <v>2</v>
      </c>
      <c r="F293" s="58">
        <f ca="1">Физика!G55</f>
        <v>0</v>
      </c>
    </row>
    <row r="294" spans="1:6">
      <c r="A294" s="62" t="str">
        <f ca="1">Физика!B56</f>
        <v>Камертоны на резонансных ящиках</v>
      </c>
      <c r="B294" s="103" t="str">
        <f ca="1">Физика!C56</f>
        <v>шт.</v>
      </c>
      <c r="C294" s="58">
        <f ca="1">Физика!D56</f>
        <v>2</v>
      </c>
      <c r="D294" s="58">
        <f ca="1">Физика!E56</f>
        <v>2</v>
      </c>
      <c r="E294" s="58">
        <f ca="1">Физика!F56</f>
        <v>2</v>
      </c>
      <c r="F294" s="58">
        <f ca="1">Физика!G56</f>
        <v>0</v>
      </c>
    </row>
    <row r="295" spans="1:6" ht="30">
      <c r="A295" s="62" t="str">
        <f ca="1">Физика!B57</f>
        <v>Комплект приборов и принадлежностей для демонстрации свойств электромагнитных волн</v>
      </c>
      <c r="B295" s="103" t="str">
        <f ca="1">Физика!C57</f>
        <v>число комплектов</v>
      </c>
      <c r="C295" s="58">
        <f ca="1">Физика!D57</f>
        <v>1</v>
      </c>
      <c r="D295" s="58">
        <f ca="1">Физика!E57</f>
        <v>1</v>
      </c>
      <c r="E295" s="58">
        <f ca="1">Физика!F57</f>
        <v>1</v>
      </c>
      <c r="F295" s="58">
        <f ca="1">Физика!G57</f>
        <v>0</v>
      </c>
    </row>
    <row r="296" spans="1:6" ht="15" customHeight="1">
      <c r="A296" s="62" t="str">
        <f ca="1">Физика!B58</f>
        <v>Комплект приборов для изучения принципов радиоприема и радиопередачи</v>
      </c>
      <c r="B296" s="103" t="str">
        <f ca="1">Физика!C58</f>
        <v>число комплектов</v>
      </c>
      <c r="C296" s="58">
        <f ca="1">Физика!D58</f>
        <v>0</v>
      </c>
      <c r="D296" s="58">
        <f ca="1">Физика!E58</f>
        <v>0</v>
      </c>
      <c r="E296" s="58">
        <f ca="1">Физика!F58</f>
        <v>1</v>
      </c>
      <c r="F296" s="58">
        <f ca="1">Физика!G58</f>
        <v>0</v>
      </c>
    </row>
    <row r="297" spans="1:6">
      <c r="A297" s="62" t="str">
        <f ca="1">Физика!B59</f>
        <v>Комплект проводов</v>
      </c>
      <c r="B297" s="103" t="str">
        <f ca="1">Физика!C59</f>
        <v>число комплектов</v>
      </c>
      <c r="C297" s="58">
        <f ca="1">Физика!D59</f>
        <v>1</v>
      </c>
      <c r="D297" s="58">
        <f ca="1">Физика!E59</f>
        <v>1</v>
      </c>
      <c r="E297" s="58">
        <f ca="1">Физика!F59</f>
        <v>2</v>
      </c>
      <c r="F297" s="58">
        <f ca="1">Физика!G59</f>
        <v>0</v>
      </c>
    </row>
    <row r="298" spans="1:6">
      <c r="A298" s="62" t="str">
        <f ca="1">Физика!B60</f>
        <v>Магнит дугообразный</v>
      </c>
      <c r="B298" s="103" t="str">
        <f ca="1">Физика!C60</f>
        <v>шт.</v>
      </c>
      <c r="C298" s="58">
        <f ca="1">Физика!D60</f>
        <v>3</v>
      </c>
      <c r="D298" s="58">
        <f ca="1">Физика!E60</f>
        <v>0</v>
      </c>
      <c r="E298" s="58">
        <f ca="1">Физика!F60</f>
        <v>7</v>
      </c>
      <c r="F298" s="58">
        <f ca="1">Физика!G60</f>
        <v>0</v>
      </c>
    </row>
    <row r="299" spans="1:6">
      <c r="A299" s="62" t="str">
        <f ca="1">Физика!B61</f>
        <v>Магнит полосовой демонстрационный</v>
      </c>
      <c r="B299" s="103" t="str">
        <f ca="1">Физика!C61</f>
        <v>шт.</v>
      </c>
      <c r="C299" s="58">
        <f ca="1">Физика!D61</f>
        <v>4</v>
      </c>
      <c r="D299" s="58">
        <f ca="1">Физика!E61</f>
        <v>0</v>
      </c>
      <c r="E299" s="58">
        <f ca="1">Физика!F61</f>
        <v>6</v>
      </c>
      <c r="F299" s="58">
        <f ca="1">Физика!G61</f>
        <v>0</v>
      </c>
    </row>
    <row r="300" spans="1:6">
      <c r="A300" s="62" t="str">
        <f ca="1">Физика!B62</f>
        <v>Машина электрофорная</v>
      </c>
      <c r="B300" s="103" t="str">
        <f ca="1">Физика!C62</f>
        <v>шт.</v>
      </c>
      <c r="C300" s="58">
        <f ca="1">Физика!D62</f>
        <v>1</v>
      </c>
      <c r="D300" s="58">
        <f ca="1">Физика!E62</f>
        <v>1</v>
      </c>
      <c r="E300" s="58">
        <f ca="1">Физика!F62</f>
        <v>1</v>
      </c>
      <c r="F300" s="58">
        <f ca="1">Физика!G62</f>
        <v>0</v>
      </c>
    </row>
    <row r="301" spans="1:6">
      <c r="A301" s="62" t="str">
        <f ca="1">Физика!B63</f>
        <v>Маятник электростатический</v>
      </c>
      <c r="B301" s="103" t="str">
        <f ca="1">Физика!C63</f>
        <v>шт.</v>
      </c>
      <c r="C301" s="58">
        <f ca="1">Физика!D63</f>
        <v>0</v>
      </c>
      <c r="D301" s="58">
        <f ca="1">Физика!E63</f>
        <v>0</v>
      </c>
      <c r="E301" s="58">
        <f ca="1">Физика!F63</f>
        <v>1</v>
      </c>
      <c r="F301" s="58">
        <f ca="1">Физика!G63</f>
        <v>0</v>
      </c>
    </row>
    <row r="302" spans="1:6">
      <c r="A302" s="62" t="str">
        <f ca="1">Физика!B64</f>
        <v>Набор по изучению магнитного поля Земли</v>
      </c>
      <c r="B302" s="103" t="str">
        <f ca="1">Физика!C64</f>
        <v>число комплектов</v>
      </c>
      <c r="C302" s="58">
        <f ca="1">Физика!D64</f>
        <v>0</v>
      </c>
      <c r="D302" s="58">
        <f ca="1">Физика!E64</f>
        <v>0</v>
      </c>
      <c r="E302" s="58">
        <f ca="1">Физика!F64</f>
        <v>1</v>
      </c>
      <c r="F302" s="58">
        <f ca="1">Физика!G64</f>
        <v>0</v>
      </c>
    </row>
    <row r="303" spans="1:6" ht="15" customHeight="1">
      <c r="A303" s="62" t="str">
        <f ca="1">Физика!B65</f>
        <v>Набор демонстрационный по магнитному полю кольцевых токов</v>
      </c>
      <c r="B303" s="103" t="str">
        <f ca="1">Физика!C65</f>
        <v>число комплектов</v>
      </c>
      <c r="C303" s="58">
        <f ca="1">Физика!D65</f>
        <v>0</v>
      </c>
      <c r="D303" s="58">
        <f ca="1">Физика!E65</f>
        <v>0</v>
      </c>
      <c r="E303" s="58">
        <f ca="1">Физика!F65</f>
        <v>1</v>
      </c>
      <c r="F303" s="58">
        <f ca="1">Физика!G65</f>
        <v>0</v>
      </c>
    </row>
    <row r="304" spans="1:6">
      <c r="A304" s="62" t="str">
        <f ca="1">Физика!B66</f>
        <v>Набор демонстрационный по полупроводникам</v>
      </c>
      <c r="B304" s="103" t="str">
        <f ca="1">Физика!C66</f>
        <v>число комплектов</v>
      </c>
      <c r="C304" s="58">
        <f ca="1">Физика!D66</f>
        <v>0</v>
      </c>
      <c r="D304" s="58">
        <f ca="1">Физика!E66</f>
        <v>0</v>
      </c>
      <c r="E304" s="58">
        <f ca="1">Физика!F66</f>
        <v>1</v>
      </c>
      <c r="F304" s="58">
        <f ca="1">Физика!G66</f>
        <v>0</v>
      </c>
    </row>
    <row r="305" spans="1:6">
      <c r="A305" s="62" t="str">
        <f ca="1">Физика!B67</f>
        <v>Набор демонстрационный по постоянному току</v>
      </c>
      <c r="B305" s="103" t="str">
        <f ca="1">Физика!C67</f>
        <v>число комплектов</v>
      </c>
      <c r="C305" s="58">
        <f ca="1">Физика!D67</f>
        <v>0</v>
      </c>
      <c r="D305" s="58">
        <f ca="1">Физика!E67</f>
        <v>0</v>
      </c>
      <c r="E305" s="58">
        <f ca="1">Физика!F67</f>
        <v>1</v>
      </c>
      <c r="F305" s="58">
        <f ca="1">Физика!G67</f>
        <v>0</v>
      </c>
    </row>
    <row r="306" spans="1:6" ht="18.75" customHeight="1">
      <c r="A306" s="62" t="str">
        <f ca="1">Физика!B68</f>
        <v>Набор демонстрационный по электрическому току в вакууме</v>
      </c>
      <c r="B306" s="103" t="str">
        <f ca="1">Физика!C68</f>
        <v>число комплектов</v>
      </c>
      <c r="C306" s="58">
        <f ca="1">Физика!D68</f>
        <v>0</v>
      </c>
      <c r="D306" s="58">
        <f ca="1">Физика!E68</f>
        <v>0</v>
      </c>
      <c r="E306" s="58">
        <f ca="1">Физика!F68</f>
        <v>1</v>
      </c>
      <c r="F306" s="58">
        <f ca="1">Физика!G68</f>
        <v>0</v>
      </c>
    </row>
    <row r="307" spans="1:6">
      <c r="A307" s="62" t="str">
        <f ca="1">Физика!B69</f>
        <v>Набор демонстрационный по электродинамике</v>
      </c>
      <c r="B307" s="103" t="str">
        <f ca="1">Физика!C69</f>
        <v>число комплектов</v>
      </c>
      <c r="C307" s="58">
        <f ca="1">Физика!D69</f>
        <v>0</v>
      </c>
      <c r="D307" s="58">
        <f ca="1">Физика!E69</f>
        <v>0</v>
      </c>
      <c r="E307" s="58">
        <f ca="1">Физика!F69</f>
        <v>1</v>
      </c>
      <c r="F307" s="58">
        <f ca="1">Физика!G69</f>
        <v>0</v>
      </c>
    </row>
    <row r="308" spans="1:6">
      <c r="A308" s="62" t="str">
        <f ca="1">Физика!B70</f>
        <v>Набор для демонстрации магнитных полей</v>
      </c>
      <c r="B308" s="103" t="str">
        <f ca="1">Физика!C70</f>
        <v>число комплектов</v>
      </c>
      <c r="C308" s="58">
        <f ca="1">Физика!D70</f>
        <v>0</v>
      </c>
      <c r="D308" s="58">
        <f ca="1">Физика!E70</f>
        <v>0</v>
      </c>
      <c r="E308" s="58">
        <f ca="1">Физика!F70</f>
        <v>1</v>
      </c>
      <c r="F308" s="58">
        <f ca="1">Физика!G70</f>
        <v>0</v>
      </c>
    </row>
    <row r="309" spans="1:6">
      <c r="A309" s="62" t="str">
        <f ca="1">Физика!B71</f>
        <v>Набор для демонстрации электрических полей</v>
      </c>
      <c r="B309" s="103" t="str">
        <f ca="1">Физика!C71</f>
        <v>число комплектов</v>
      </c>
      <c r="C309" s="58">
        <f ca="1">Физика!D71</f>
        <v>0</v>
      </c>
      <c r="D309" s="58">
        <f ca="1">Физика!E71</f>
        <v>0</v>
      </c>
      <c r="E309" s="58">
        <f ca="1">Физика!F71</f>
        <v>1</v>
      </c>
      <c r="F309" s="58">
        <f ca="1">Физика!G71</f>
        <v>0</v>
      </c>
    </row>
    <row r="310" spans="1:6">
      <c r="A310" s="62" t="str">
        <f ca="1">Физика!B72</f>
        <v>Трансформатор учебный</v>
      </c>
      <c r="B310" s="103" t="str">
        <f ca="1">Физика!C72</f>
        <v>шт.</v>
      </c>
      <c r="C310" s="58">
        <f ca="1">Физика!D72</f>
        <v>1</v>
      </c>
      <c r="D310" s="58">
        <f ca="1">Физика!E72</f>
        <v>1</v>
      </c>
      <c r="E310" s="58">
        <f ca="1">Физика!F72</f>
        <v>1</v>
      </c>
      <c r="F310" s="58">
        <f ca="1">Физика!G72</f>
        <v>0</v>
      </c>
    </row>
    <row r="311" spans="1:6">
      <c r="A311" s="62" t="str">
        <f ca="1">Физика!B73</f>
        <v>Палочка стеклянная</v>
      </c>
      <c r="B311" s="103" t="str">
        <f ca="1">Физика!C73</f>
        <v>шт.</v>
      </c>
      <c r="C311" s="58">
        <f ca="1">Физика!D73</f>
        <v>1</v>
      </c>
      <c r="D311" s="58">
        <f ca="1">Физика!E73</f>
        <v>0</v>
      </c>
      <c r="E311" s="58">
        <f ca="1">Физика!F73</f>
        <v>3</v>
      </c>
      <c r="F311" s="58">
        <f ca="1">Физика!G73</f>
        <v>0</v>
      </c>
    </row>
    <row r="312" spans="1:6">
      <c r="A312" s="62" t="str">
        <f ca="1">Физика!B74</f>
        <v>Палочка эбонитовая</v>
      </c>
      <c r="B312" s="103" t="str">
        <f ca="1">Физика!C74</f>
        <v>шт.</v>
      </c>
      <c r="C312" s="58">
        <f ca="1">Физика!D74</f>
        <v>1</v>
      </c>
      <c r="D312" s="58">
        <f ca="1">Физика!E74</f>
        <v>0</v>
      </c>
      <c r="E312" s="58">
        <f ca="1">Физика!F74</f>
        <v>3</v>
      </c>
      <c r="F312" s="58">
        <f ca="1">Физика!G74</f>
        <v>0</v>
      </c>
    </row>
    <row r="313" spans="1:6">
      <c r="A313" s="62" t="str">
        <f ca="1">Физика!B75</f>
        <v>Прибор Ленца</v>
      </c>
      <c r="B313" s="103" t="str">
        <f ca="1">Физика!C75</f>
        <v>шт.</v>
      </c>
      <c r="C313" s="58">
        <f ca="1">Физика!D75</f>
        <v>2</v>
      </c>
      <c r="D313" s="58">
        <f ca="1">Физика!E75</f>
        <v>0</v>
      </c>
      <c r="E313" s="58">
        <f ca="1">Физика!F75</f>
        <v>1</v>
      </c>
      <c r="F313" s="58">
        <f ca="1">Физика!G75</f>
        <v>0</v>
      </c>
    </row>
    <row r="314" spans="1:6">
      <c r="A314" s="62" t="str">
        <f ca="1">Физика!B76</f>
        <v>Стрелки магнитные на штативах</v>
      </c>
      <c r="B314" s="103" t="str">
        <f ca="1">Физика!C76</f>
        <v>шт.</v>
      </c>
      <c r="C314" s="58">
        <f ca="1">Физика!D76</f>
        <v>2</v>
      </c>
      <c r="D314" s="58">
        <f ca="1">Физика!E76</f>
        <v>0</v>
      </c>
      <c r="E314" s="58">
        <f ca="1">Физика!F76</f>
        <v>3</v>
      </c>
      <c r="F314" s="58">
        <f ca="1">Физика!G76</f>
        <v>0</v>
      </c>
    </row>
    <row r="315" spans="1:6">
      <c r="A315" s="62" t="str">
        <f ca="1">Физика!B77</f>
        <v>Султан электростатический</v>
      </c>
      <c r="B315" s="103" t="str">
        <f ca="1">Физика!C77</f>
        <v>шт.</v>
      </c>
      <c r="C315" s="58">
        <f ca="1">Физика!D77</f>
        <v>1</v>
      </c>
      <c r="D315" s="58">
        <f ca="1">Физика!E77</f>
        <v>0</v>
      </c>
      <c r="E315" s="58">
        <f ca="1">Физика!F77</f>
        <v>1</v>
      </c>
      <c r="F315" s="58">
        <f ca="1">Физика!G77</f>
        <v>0</v>
      </c>
    </row>
    <row r="316" spans="1:6">
      <c r="A316" s="62" t="str">
        <f ca="1">Физика!B78</f>
        <v>Штативы изолирующие</v>
      </c>
      <c r="B316" s="103" t="str">
        <f ca="1">Физика!C78</f>
        <v>шт.</v>
      </c>
      <c r="C316" s="58">
        <f ca="1">Физика!D78</f>
        <v>0</v>
      </c>
      <c r="D316" s="58">
        <f ca="1">Физика!E78</f>
        <v>0</v>
      </c>
      <c r="E316" s="58">
        <f ca="1">Физика!F78</f>
        <v>2</v>
      </c>
      <c r="F316" s="58">
        <f ca="1">Физика!G78</f>
        <v>0</v>
      </c>
    </row>
    <row r="317" spans="1:6">
      <c r="A317" s="62" t="str">
        <f ca="1">Физика!B79</f>
        <v>Электромагнит разборный</v>
      </c>
      <c r="B317" s="103" t="str">
        <f ca="1">Физика!C79</f>
        <v>шт.</v>
      </c>
      <c r="C317" s="58">
        <f ca="1">Физика!D79</f>
        <v>0</v>
      </c>
      <c r="D317" s="58">
        <f ca="1">Физика!E79</f>
        <v>0</v>
      </c>
      <c r="E317" s="58">
        <f ca="1">Физика!F79</f>
        <v>1</v>
      </c>
      <c r="F317" s="58">
        <f ca="1">Физика!G79</f>
        <v>0</v>
      </c>
    </row>
    <row r="318" spans="1:6">
      <c r="A318" s="62" t="str">
        <f ca="1">Физика!B80</f>
        <v>Набор демонстрационный по геометрической оптике</v>
      </c>
      <c r="B318" s="103" t="str">
        <f ca="1">Физика!C80</f>
        <v>число комплектов</v>
      </c>
      <c r="C318" s="58">
        <f ca="1">Физика!D80</f>
        <v>0</v>
      </c>
      <c r="D318" s="58">
        <f ca="1">Физика!E80</f>
        <v>0</v>
      </c>
      <c r="E318" s="58">
        <f ca="1">Физика!F80</f>
        <v>1</v>
      </c>
      <c r="F318" s="58">
        <f ca="1">Физика!G80</f>
        <v>0</v>
      </c>
    </row>
    <row r="319" spans="1:6">
      <c r="A319" s="62" t="str">
        <f ca="1">Физика!B81</f>
        <v>Набор демонстрационный по волновой оптике</v>
      </c>
      <c r="B319" s="103" t="str">
        <f ca="1">Физика!C81</f>
        <v>число комплектов</v>
      </c>
      <c r="C319" s="58">
        <f ca="1">Физика!D81</f>
        <v>0</v>
      </c>
      <c r="D319" s="58">
        <f ca="1">Физика!E81</f>
        <v>0</v>
      </c>
      <c r="E319" s="58">
        <f ca="1">Физика!F81</f>
        <v>1</v>
      </c>
      <c r="F319" s="58">
        <f ca="1">Физика!G81</f>
        <v>0</v>
      </c>
    </row>
    <row r="320" spans="1:6">
      <c r="A320" s="62" t="str">
        <f ca="1">Физика!B82</f>
        <v>Спектроскоп двухтрубный</v>
      </c>
      <c r="B320" s="103" t="str">
        <f ca="1">Физика!C82</f>
        <v>шт.</v>
      </c>
      <c r="C320" s="58">
        <f ca="1">Физика!D82</f>
        <v>0</v>
      </c>
      <c r="D320" s="58">
        <f ca="1">Физика!E82</f>
        <v>0</v>
      </c>
      <c r="E320" s="58">
        <f ca="1">Физика!F82</f>
        <v>1</v>
      </c>
      <c r="F320" s="58">
        <f ca="1">Физика!G82</f>
        <v>0</v>
      </c>
    </row>
    <row r="321" spans="1:7">
      <c r="A321" s="62" t="str">
        <f ca="1">Физика!B83</f>
        <v>Набор спектральных трубок с источником питания</v>
      </c>
      <c r="B321" s="103" t="str">
        <f ca="1">Физика!C83</f>
        <v>шт.</v>
      </c>
      <c r="C321" s="58">
        <f ca="1">Физика!D83</f>
        <v>0</v>
      </c>
      <c r="D321" s="58">
        <f ca="1">Физика!E83</f>
        <v>0</v>
      </c>
      <c r="E321" s="58">
        <f ca="1">Физика!F83</f>
        <v>1</v>
      </c>
      <c r="F321" s="58">
        <f ca="1">Физика!G83</f>
        <v>0</v>
      </c>
    </row>
    <row r="322" spans="1:7">
      <c r="A322" s="62" t="str">
        <f ca="1">Физика!B84</f>
        <v>Установка для изучения фотоэффекта</v>
      </c>
      <c r="B322" s="103" t="str">
        <f ca="1">Физика!C84</f>
        <v>шт.</v>
      </c>
      <c r="C322" s="58">
        <f ca="1">Физика!D84</f>
        <v>0</v>
      </c>
      <c r="D322" s="58">
        <f ca="1">Физика!E84</f>
        <v>0</v>
      </c>
      <c r="E322" s="58">
        <f ca="1">Физика!F84</f>
        <v>1</v>
      </c>
      <c r="F322" s="58">
        <f ca="1">Физика!G84</f>
        <v>0</v>
      </c>
    </row>
    <row r="323" spans="1:7">
      <c r="A323" s="62" t="str">
        <f ca="1">Физика!B85</f>
        <v>Набор демонстрационный по постоянной Планка</v>
      </c>
      <c r="B323" s="103" t="str">
        <f ca="1">Физика!C85</f>
        <v>шт.</v>
      </c>
      <c r="C323" s="58">
        <f ca="1">Физика!D85</f>
        <v>0</v>
      </c>
      <c r="D323" s="58">
        <f ca="1">Физика!E85</f>
        <v>0</v>
      </c>
      <c r="E323" s="58">
        <f ca="1">Физика!F85</f>
        <v>1</v>
      </c>
      <c r="F323" s="58">
        <f ca="1">Физика!G85</f>
        <v>0</v>
      </c>
    </row>
    <row r="324" spans="1:7" ht="15.95" customHeight="1">
      <c r="A324" s="62" t="str">
        <f ca="1">Физика!B86</f>
        <v>Цифровая лаборатория по физике для ученика (для л.р.)*</v>
      </c>
      <c r="B324" s="103" t="str">
        <f ca="1">Физика!C86</f>
        <v>число комплектов</v>
      </c>
      <c r="C324" s="58">
        <f ca="1">Физика!D86</f>
        <v>0</v>
      </c>
      <c r="D324" s="58">
        <f ca="1">Физика!E86</f>
        <v>0</v>
      </c>
      <c r="E324" s="58">
        <f ca="1">Физика!F86</f>
        <v>1</v>
      </c>
      <c r="F324" s="58">
        <f ca="1">Физика!G86</f>
        <v>0</v>
      </c>
    </row>
    <row r="325" spans="1:7" ht="15.95" customHeight="1">
      <c r="A325" s="62" t="str">
        <f ca="1">Физика!B87</f>
        <v>Комплект для лабораторного практикума по оптике (для л.р.)</v>
      </c>
      <c r="B325" s="103" t="str">
        <f ca="1">Физика!C87</f>
        <v>число комплектов</v>
      </c>
      <c r="C325" s="58">
        <f ca="1">Физика!D87</f>
        <v>0</v>
      </c>
      <c r="D325" s="58">
        <f ca="1">Физика!E87</f>
        <v>0</v>
      </c>
      <c r="E325" s="58">
        <f ca="1">Физика!F87</f>
        <v>15</v>
      </c>
      <c r="F325" s="58">
        <f ca="1">Физика!G87</f>
        <v>0</v>
      </c>
    </row>
    <row r="326" spans="1:7" ht="15.95" customHeight="1">
      <c r="A326" s="62" t="str">
        <f ca="1">Физика!B88</f>
        <v>Комплект для лабораторного практикума по механике (для л.р.)</v>
      </c>
      <c r="B326" s="103" t="str">
        <f ca="1">Физика!C88</f>
        <v>число комплектов</v>
      </c>
      <c r="C326" s="58">
        <f ca="1">Физика!D88</f>
        <v>3</v>
      </c>
      <c r="D326" s="58">
        <f ca="1">Физика!E88</f>
        <v>3</v>
      </c>
      <c r="E326" s="58">
        <f ca="1">Физика!F88</f>
        <v>15</v>
      </c>
      <c r="F326" s="58">
        <f ca="1">Физика!G88</f>
        <v>0</v>
      </c>
    </row>
    <row r="327" spans="1:7" ht="15.95" customHeight="1">
      <c r="A327" s="62" t="str">
        <f ca="1">Физика!B89</f>
        <v>Комплект для лабораторного практикума по молекулярной физике (для л.р.)</v>
      </c>
      <c r="B327" s="103" t="str">
        <f ca="1">Физика!C89</f>
        <v>число комплектов</v>
      </c>
      <c r="C327" s="58">
        <f ca="1">Физика!D89</f>
        <v>0</v>
      </c>
      <c r="D327" s="58">
        <f ca="1">Физика!E89</f>
        <v>0</v>
      </c>
      <c r="E327" s="58">
        <f ca="1">Физика!F89</f>
        <v>15</v>
      </c>
      <c r="F327" s="58">
        <f ca="1">Физика!G89</f>
        <v>0</v>
      </c>
    </row>
    <row r="328" spans="1:7" ht="30.75" customHeight="1">
      <c r="A328" s="62" t="str">
        <f ca="1">Физика!B90</f>
        <v>Комплект для лабораторного практикума по электричеству (с генератором) (для л.р.)</v>
      </c>
      <c r="B328" s="103" t="str">
        <f ca="1">Физика!C90</f>
        <v>число комплектов</v>
      </c>
      <c r="C328" s="58">
        <f ca="1">Физика!D90</f>
        <v>0</v>
      </c>
      <c r="D328" s="58">
        <f ca="1">Физика!E90</f>
        <v>0</v>
      </c>
      <c r="E328" s="58">
        <f ca="1">Физика!F90</f>
        <v>15</v>
      </c>
      <c r="F328" s="58">
        <f ca="1">Физика!G90</f>
        <v>0</v>
      </c>
    </row>
    <row r="329" spans="1:7" ht="30">
      <c r="A329" s="62" t="str">
        <f ca="1">Физика!B91</f>
        <v>Комплект для изучения основ механики, пневматики и возобновляемых источников энергии (для л.р.)</v>
      </c>
      <c r="B329" s="103" t="str">
        <f ca="1">Физика!C91</f>
        <v>число комплектов</v>
      </c>
      <c r="C329" s="58">
        <f ca="1">Физика!D91</f>
        <v>0</v>
      </c>
      <c r="D329" s="58">
        <f ca="1">Физика!E91</f>
        <v>0</v>
      </c>
      <c r="E329" s="58">
        <f ca="1">Физика!F91</f>
        <v>15</v>
      </c>
      <c r="F329" s="58">
        <f ca="1">Физика!G91</f>
        <v>0</v>
      </c>
    </row>
    <row r="330" spans="1:7">
      <c r="A330" s="62" t="str">
        <f ca="1">Физика!B92</f>
        <v>Комплект учебных видео фильмов</v>
      </c>
      <c r="B330" s="103" t="str">
        <f ca="1">Физика!C92</f>
        <v>число комплектов</v>
      </c>
      <c r="C330" s="58">
        <f ca="1">Физика!D92</f>
        <v>0</v>
      </c>
      <c r="D330" s="58">
        <f ca="1">Физика!E92</f>
        <v>0</v>
      </c>
      <c r="E330" s="58">
        <f ca="1">Физика!F92</f>
        <v>15</v>
      </c>
      <c r="F330" s="58">
        <f ca="1">Физика!G92</f>
        <v>0</v>
      </c>
    </row>
    <row r="331" spans="1:7">
      <c r="A331" s="62" t="str">
        <f ca="1">Физика!B93</f>
        <v>Комплект портретов для оформления кабинета**</v>
      </c>
      <c r="B331" s="103" t="str">
        <f ca="1">Физика!C93</f>
        <v>число комплектов</v>
      </c>
      <c r="C331" s="58">
        <f ca="1">Физика!D93</f>
        <v>0</v>
      </c>
      <c r="D331" s="58">
        <f ca="1">Физика!E93</f>
        <v>0</v>
      </c>
      <c r="E331" s="58">
        <f ca="1">Физика!F93</f>
        <v>15</v>
      </c>
      <c r="F331" s="58">
        <f ca="1">Физика!G93</f>
        <v>0</v>
      </c>
    </row>
    <row r="332" spans="1:7" ht="16.5" customHeight="1">
      <c r="A332" s="62" t="str">
        <f ca="1">Физика!B94</f>
        <v>Комплект наглядных пособий для постоянного использования**</v>
      </c>
      <c r="B332" s="103" t="str">
        <f ca="1">Физика!C94</f>
        <v>число комплектов</v>
      </c>
      <c r="C332" s="58">
        <f ca="1">Физика!D94</f>
        <v>0</v>
      </c>
      <c r="D332" s="58">
        <f ca="1">Физика!E94</f>
        <v>0</v>
      </c>
      <c r="E332" s="58">
        <f ca="1">Физика!F94</f>
        <v>15</v>
      </c>
      <c r="F332" s="58">
        <f ca="1">Физика!G94</f>
        <v>0</v>
      </c>
    </row>
    <row r="333" spans="1:7">
      <c r="A333" s="62" t="str">
        <f ca="1">Физика!B95</f>
        <v>Комплект демонстрационных учебных таблиц</v>
      </c>
      <c r="B333" s="103" t="str">
        <f ca="1">Физика!C95</f>
        <v>число комплектов</v>
      </c>
      <c r="C333" s="58">
        <f ca="1">Физика!D95</f>
        <v>0</v>
      </c>
      <c r="D333" s="58">
        <f ca="1">Физика!E95</f>
        <v>0</v>
      </c>
      <c r="E333" s="58">
        <f ca="1">Физика!F95</f>
        <v>15</v>
      </c>
      <c r="F333" s="58">
        <f ca="1">Физика!G95</f>
        <v>0</v>
      </c>
    </row>
    <row r="334" spans="1:7">
      <c r="A334" s="64" t="str">
        <f ca="1">Химия!B2</f>
        <v>Подраздел 9. Кабинет химии</v>
      </c>
      <c r="B334" s="103"/>
      <c r="C334" s="58"/>
      <c r="D334" s="58"/>
      <c r="E334" s="58"/>
      <c r="F334" s="58"/>
    </row>
    <row r="335" spans="1:7">
      <c r="A335" s="62" t="str">
        <f ca="1">Химия!B5</f>
        <v>Электронные средства обучения:</v>
      </c>
      <c r="B335" s="103">
        <f ca="1">Химия!C5</f>
        <v>0</v>
      </c>
      <c r="C335" s="58">
        <f ca="1">Химия!D5</f>
        <v>0</v>
      </c>
      <c r="D335" s="58">
        <f ca="1">Химия!E5</f>
        <v>0</v>
      </c>
      <c r="E335" s="58">
        <f ca="1">Химия!F5</f>
        <v>0</v>
      </c>
      <c r="F335" s="58">
        <f ca="1">Химия!G5</f>
        <v>0</v>
      </c>
      <c r="G335" s="31">
        <f ca="1">Химия!H5</f>
        <v>0</v>
      </c>
    </row>
    <row r="336" spans="1:7" ht="27.75" customHeight="1">
      <c r="A336" s="62" t="str">
        <f ca="1">Химия!B6</f>
        <v>тестирующие системы (программный продукт, предназначен для контроля степени усвоения обучаемым учебного материала),</v>
      </c>
      <c r="B336" s="103" t="str">
        <f ca="1">Химия!C6</f>
        <v>шт.</v>
      </c>
      <c r="C336" s="58">
        <f ca="1">Химия!D6</f>
        <v>0</v>
      </c>
      <c r="D336" s="58">
        <f ca="1">Химия!E6</f>
        <v>0</v>
      </c>
      <c r="E336" s="58">
        <f ca="1">Химия!F6</f>
        <v>1</v>
      </c>
      <c r="F336" s="58">
        <f ca="1">Химия!G6</f>
        <v>0</v>
      </c>
    </row>
    <row r="337" spans="1:6" ht="24.75" customHeight="1">
      <c r="A337" s="62" t="str">
        <f ca="1">Химия!B7</f>
        <v>электронные тренажеры (программы для отработки практических умений и навыков на различных уровнях самостоятельности),</v>
      </c>
      <c r="B337" s="103" t="str">
        <f ca="1">Химия!C7</f>
        <v>шт.</v>
      </c>
      <c r="C337" s="58">
        <f ca="1">Химия!D7</f>
        <v>0</v>
      </c>
      <c r="D337" s="58">
        <f ca="1">Химия!E7</f>
        <v>0</v>
      </c>
      <c r="E337" s="58">
        <f ca="1">Химия!F7</f>
        <v>1</v>
      </c>
      <c r="F337" s="58">
        <f ca="1">Химия!G7</f>
        <v>0</v>
      </c>
    </row>
    <row r="338" spans="1:6" ht="43.5" customHeight="1">
      <c r="A338" s="62" t="str">
        <f ca="1">Химия!B8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338" s="103" t="str">
        <f ca="1">Химия!C8</f>
        <v>шт.</v>
      </c>
      <c r="C338" s="58">
        <f ca="1">Химия!D8</f>
        <v>0</v>
      </c>
      <c r="D338" s="58">
        <f ca="1">Химия!E8</f>
        <v>0</v>
      </c>
      <c r="E338" s="58">
        <f ca="1">Химия!F8</f>
        <v>1</v>
      </c>
      <c r="F338" s="58">
        <f ca="1">Химия!G8</f>
        <v>0</v>
      </c>
    </row>
    <row r="339" spans="1:6" ht="30">
      <c r="A339" s="62" t="str">
        <f ca="1">Химия!B9</f>
        <v>информационно-справочные системы (учебные базы данных, электронные энциклопедии, справочники),</v>
      </c>
      <c r="B339" s="103" t="str">
        <f ca="1">Химия!C9</f>
        <v>шт.</v>
      </c>
      <c r="C339" s="58">
        <f ca="1">Химия!D9</f>
        <v>0</v>
      </c>
      <c r="D339" s="58">
        <f ca="1">Химия!E9</f>
        <v>0</v>
      </c>
      <c r="E339" s="58">
        <f ca="1">Химия!F9</f>
        <v>1</v>
      </c>
      <c r="F339" s="58">
        <f ca="1">Химия!G9</f>
        <v>0</v>
      </c>
    </row>
    <row r="340" spans="1:6">
      <c r="A340" s="62" t="str">
        <f ca="1">Химия!B10</f>
        <v>дидактические компьютерные игры,</v>
      </c>
      <c r="B340" s="103" t="str">
        <f ca="1">Химия!C10</f>
        <v>шт.</v>
      </c>
      <c r="C340" s="58">
        <f ca="1">Химия!D10</f>
        <v>0</v>
      </c>
      <c r="D340" s="58">
        <f ca="1">Химия!E10</f>
        <v>0</v>
      </c>
      <c r="E340" s="58">
        <f ca="1">Химия!F10</f>
        <v>1</v>
      </c>
      <c r="F340" s="58">
        <f ca="1">Химия!G10</f>
        <v>0</v>
      </c>
    </row>
    <row r="341" spans="1:6">
      <c r="A341" s="62" t="str">
        <f ca="1">Химия!B11</f>
        <v>наборы мультимедийных ресурсов,</v>
      </c>
      <c r="B341" s="103" t="str">
        <f ca="1">Химия!C11</f>
        <v>шт.</v>
      </c>
      <c r="C341" s="58">
        <f ca="1">Химия!D11</f>
        <v>0</v>
      </c>
      <c r="D341" s="58">
        <f ca="1">Химия!E11</f>
        <v>0</v>
      </c>
      <c r="E341" s="58">
        <f ca="1">Химия!F11</f>
        <v>1</v>
      </c>
      <c r="F341" s="58">
        <f ca="1">Химия!G11</f>
        <v>0</v>
      </c>
    </row>
    <row r="342" spans="1:6" ht="64.5" customHeight="1">
      <c r="A342" s="62" t="str">
        <f ca="1">Химия!B12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342" s="103" t="str">
        <f ca="1">Химия!C12</f>
        <v>шт.</v>
      </c>
      <c r="C342" s="58">
        <f ca="1">Химия!D12</f>
        <v>0</v>
      </c>
      <c r="D342" s="58">
        <f ca="1">Химия!E12</f>
        <v>0</v>
      </c>
      <c r="E342" s="58">
        <f ca="1">Химия!F12</f>
        <v>1</v>
      </c>
      <c r="F342" s="58">
        <f ca="1">Химия!G12</f>
        <v>0</v>
      </c>
    </row>
    <row r="343" spans="1:6">
      <c r="A343" s="62" t="str">
        <f ca="1">Химия!B13</f>
        <v>Весы электронные с USB-переходником</v>
      </c>
      <c r="B343" s="103" t="str">
        <f ca="1">Химия!C13</f>
        <v>шт.</v>
      </c>
      <c r="C343" s="58">
        <f ca="1">Химия!D13</f>
        <v>1</v>
      </c>
      <c r="D343" s="58">
        <f ca="1">Химия!E13</f>
        <v>1</v>
      </c>
      <c r="E343" s="58">
        <f ca="1">Химия!F13</f>
        <v>1</v>
      </c>
      <c r="F343" s="58">
        <f ca="1">Химия!G13</f>
        <v>0</v>
      </c>
    </row>
    <row r="344" spans="1:6">
      <c r="A344" s="62" t="str">
        <f ca="1">Химия!B14</f>
        <v>Столик подъемный</v>
      </c>
      <c r="B344" s="103" t="str">
        <f ca="1">Химия!C14</f>
        <v>шт.</v>
      </c>
      <c r="C344" s="58">
        <f ca="1">Химия!D14</f>
        <v>0</v>
      </c>
      <c r="D344" s="58">
        <f ca="1">Химия!E14</f>
        <v>0</v>
      </c>
      <c r="E344" s="58">
        <f ca="1">Химия!F14</f>
        <v>1</v>
      </c>
      <c r="F344" s="58">
        <f ca="1">Химия!G14</f>
        <v>0</v>
      </c>
    </row>
    <row r="345" spans="1:6">
      <c r="A345" s="62" t="str">
        <f ca="1">Химия!B15</f>
        <v>Центрифуга демонстрационная</v>
      </c>
      <c r="B345" s="103" t="str">
        <f ca="1">Химия!C15</f>
        <v>шт.</v>
      </c>
      <c r="C345" s="58">
        <f ca="1">Химия!D15</f>
        <v>1</v>
      </c>
      <c r="D345" s="58">
        <f ca="1">Химия!E15</f>
        <v>1</v>
      </c>
      <c r="E345" s="58">
        <f ca="1">Химия!F15</f>
        <v>0</v>
      </c>
      <c r="F345" s="58">
        <f ca="1">Химия!G15</f>
        <v>0</v>
      </c>
    </row>
    <row r="346" spans="1:6">
      <c r="A346" s="62" t="str">
        <f ca="1">Химия!B16</f>
        <v>Штатив химический демонстрационный</v>
      </c>
      <c r="B346" s="103" t="str">
        <f ca="1">Химия!C16</f>
        <v>шт.</v>
      </c>
      <c r="C346" s="58">
        <f ca="1">Химия!D16</f>
        <v>15</v>
      </c>
      <c r="D346" s="58">
        <f ca="1">Химия!E16</f>
        <v>0</v>
      </c>
      <c r="E346" s="58">
        <f ca="1">Химия!F16</f>
        <v>0</v>
      </c>
      <c r="F346" s="58">
        <f ca="1">Химия!G16</f>
        <v>0</v>
      </c>
    </row>
    <row r="347" spans="1:6">
      <c r="A347" s="62" t="str">
        <f ca="1">Химия!B17</f>
        <v>Аппарат для проведения химических реакций</v>
      </c>
      <c r="B347" s="103" t="str">
        <f ca="1">Химия!C17</f>
        <v>шт.</v>
      </c>
      <c r="C347" s="58">
        <f ca="1">Химия!D17</f>
        <v>0</v>
      </c>
      <c r="D347" s="58">
        <f ca="1">Химия!E17</f>
        <v>0</v>
      </c>
      <c r="E347" s="58">
        <f ca="1">Химия!F17</f>
        <v>1</v>
      </c>
      <c r="F347" s="58">
        <f ca="1">Химия!G17</f>
        <v>0</v>
      </c>
    </row>
    <row r="348" spans="1:6">
      <c r="A348" s="62" t="str">
        <f ca="1">Химия!B18</f>
        <v>Аппарат Киппа</v>
      </c>
      <c r="B348" s="103" t="str">
        <f ca="1">Химия!C18</f>
        <v>шт.</v>
      </c>
      <c r="C348" s="58">
        <f ca="1">Химия!D18</f>
        <v>0</v>
      </c>
      <c r="D348" s="58">
        <f ca="1">Химия!E18</f>
        <v>0</v>
      </c>
      <c r="E348" s="58">
        <f ca="1">Химия!F18</f>
        <v>1</v>
      </c>
      <c r="F348" s="58">
        <f ca="1">Химия!G18</f>
        <v>0</v>
      </c>
    </row>
    <row r="349" spans="1:6">
      <c r="A349" s="62" t="str">
        <f ca="1">Химия!B19</f>
        <v>Эвдиометр</v>
      </c>
      <c r="B349" s="103" t="str">
        <f ca="1">Химия!C19</f>
        <v>шт.</v>
      </c>
      <c r="C349" s="58">
        <f ca="1">Химия!D19</f>
        <v>0</v>
      </c>
      <c r="D349" s="58">
        <f ca="1">Химия!E19</f>
        <v>0</v>
      </c>
      <c r="E349" s="58">
        <f ca="1">Химия!F19</f>
        <v>0</v>
      </c>
      <c r="F349" s="58">
        <f ca="1">Химия!G19</f>
        <v>0</v>
      </c>
    </row>
    <row r="350" spans="1:6">
      <c r="A350" s="62" t="str">
        <f ca="1">Химия!B20</f>
        <v>Генератор (источник) высокого напряжения</v>
      </c>
      <c r="B350" s="103" t="str">
        <f ca="1">Химия!C20</f>
        <v>шт.</v>
      </c>
      <c r="C350" s="58">
        <f ca="1">Химия!D20</f>
        <v>0</v>
      </c>
      <c r="D350" s="58">
        <f ca="1">Химия!E20</f>
        <v>0</v>
      </c>
      <c r="E350" s="58">
        <f ca="1">Химия!F20</f>
        <v>0</v>
      </c>
      <c r="F350" s="58">
        <f ca="1">Химия!G20</f>
        <v>0</v>
      </c>
    </row>
    <row r="351" spans="1:6">
      <c r="A351" s="62" t="str">
        <f ca="1">Химия!B21</f>
        <v>Горелка универсальная</v>
      </c>
      <c r="B351" s="103" t="str">
        <f ca="1">Химия!C21</f>
        <v>шт.</v>
      </c>
      <c r="C351" s="58">
        <f ca="1">Химия!D21</f>
        <v>0</v>
      </c>
      <c r="D351" s="58">
        <f ca="1">Химия!E21</f>
        <v>0</v>
      </c>
      <c r="E351" s="58">
        <f ca="1">Химия!F21</f>
        <v>0</v>
      </c>
      <c r="F351" s="58">
        <f ca="1">Химия!G21</f>
        <v>0</v>
      </c>
    </row>
    <row r="352" spans="1:6" ht="30">
      <c r="A352" s="62" t="str">
        <f ca="1">Химия!B22</f>
        <v>Прибор для иллюстрации зависимости скорости химических реакций от условий окружающей среды</v>
      </c>
      <c r="B352" s="103" t="str">
        <f ca="1">Химия!C22</f>
        <v>шт.</v>
      </c>
      <c r="C352" s="58">
        <f ca="1">Химия!D22</f>
        <v>0</v>
      </c>
      <c r="D352" s="58">
        <f ca="1">Химия!E22</f>
        <v>0</v>
      </c>
      <c r="E352" s="58">
        <f ca="1">Химия!F22</f>
        <v>1</v>
      </c>
      <c r="F352" s="58">
        <f ca="1">Химия!G22</f>
        <v>0</v>
      </c>
    </row>
    <row r="353" spans="1:6">
      <c r="A353" s="62" t="str">
        <f ca="1">Химия!B23</f>
        <v>Набор для электролиза демонстрационный</v>
      </c>
      <c r="B353" s="103" t="str">
        <f ca="1">Химия!C23</f>
        <v>шт.</v>
      </c>
      <c r="C353" s="58">
        <f ca="1">Химия!D23</f>
        <v>0</v>
      </c>
      <c r="D353" s="58">
        <f ca="1">Химия!E23</f>
        <v>0</v>
      </c>
      <c r="E353" s="58">
        <f ca="1">Химия!F23</f>
        <v>1</v>
      </c>
      <c r="F353" s="58">
        <f ca="1">Химия!G23</f>
        <v>0</v>
      </c>
    </row>
    <row r="354" spans="1:6" ht="15.95" customHeight="1">
      <c r="A354" s="62" t="str">
        <f ca="1">Химия!B24</f>
        <v>Прибор для опытов по химии с электрическим током (лабораторный)</v>
      </c>
      <c r="B354" s="103" t="str">
        <f ca="1">Химия!C24</f>
        <v>шт.</v>
      </c>
      <c r="C354" s="58">
        <f ca="1">Химия!D24</f>
        <v>0</v>
      </c>
      <c r="D354" s="58">
        <f ca="1">Химия!E24</f>
        <v>0</v>
      </c>
      <c r="E354" s="58">
        <f ca="1">Химия!F24</f>
        <v>1</v>
      </c>
      <c r="F354" s="58">
        <f ca="1">Химия!G24</f>
        <v>0</v>
      </c>
    </row>
    <row r="355" spans="1:6" ht="15.95" customHeight="1">
      <c r="A355" s="62" t="str">
        <f ca="1">Химия!B25</f>
        <v>Прибор для окисления спирта над медным катализатором</v>
      </c>
      <c r="B355" s="103" t="str">
        <f ca="1">Химия!C25</f>
        <v>шт.</v>
      </c>
      <c r="C355" s="58">
        <f ca="1">Химия!D25</f>
        <v>0</v>
      </c>
      <c r="D355" s="58">
        <f ca="1">Химия!E25</f>
        <v>0</v>
      </c>
      <c r="E355" s="58">
        <f ca="1">Химия!F25</f>
        <v>1</v>
      </c>
      <c r="F355" s="58">
        <f ca="1">Химия!G25</f>
        <v>0</v>
      </c>
    </row>
    <row r="356" spans="1:6" ht="15.95" customHeight="1">
      <c r="A356" s="62" t="str">
        <f ca="1">Химия!B26</f>
        <v>Прибор для получения галоидоалканов демонстрационный</v>
      </c>
      <c r="B356" s="103" t="str">
        <f ca="1">Химия!C26</f>
        <v>шт.</v>
      </c>
      <c r="C356" s="58">
        <f ca="1">Химия!D26</f>
        <v>0</v>
      </c>
      <c r="D356" s="58">
        <f ca="1">Химия!E26</f>
        <v>0</v>
      </c>
      <c r="E356" s="58">
        <f ca="1">Химия!F26</f>
        <v>0</v>
      </c>
      <c r="F356" s="58">
        <f ca="1">Химия!G26</f>
        <v>0</v>
      </c>
    </row>
    <row r="357" spans="1:6" ht="15.95" customHeight="1">
      <c r="A357" s="62" t="str">
        <f ca="1">Химия!B27</f>
        <v>Прибор для получения растворимых веществ в твердом виде</v>
      </c>
      <c r="B357" s="103" t="str">
        <f ca="1">Химия!C27</f>
        <v>шт.</v>
      </c>
      <c r="C357" s="58">
        <f ca="1">Химия!D27</f>
        <v>0</v>
      </c>
      <c r="D357" s="58">
        <f ca="1">Химия!E27</f>
        <v>0</v>
      </c>
      <c r="E357" s="58">
        <f ca="1">Химия!F27</f>
        <v>1</v>
      </c>
      <c r="F357" s="58">
        <f ca="1">Химия!G27</f>
        <v>0</v>
      </c>
    </row>
    <row r="358" spans="1:6" ht="15.95" customHeight="1">
      <c r="A358" s="62" t="str">
        <f ca="1">Химия!B28</f>
        <v>Установка для фильтрования под вакуумом</v>
      </c>
      <c r="B358" s="103" t="str">
        <f ca="1">Химия!C28</f>
        <v>шт.</v>
      </c>
      <c r="C358" s="58">
        <f ca="1">Химия!D28</f>
        <v>0</v>
      </c>
      <c r="D358" s="58">
        <f ca="1">Химия!E28</f>
        <v>0</v>
      </c>
      <c r="E358" s="58">
        <f ca="1">Химия!F28</f>
        <v>0</v>
      </c>
      <c r="F358" s="58">
        <f ca="1">Химия!G28</f>
        <v>0</v>
      </c>
    </row>
    <row r="359" spans="1:6" ht="15.95" customHeight="1">
      <c r="A359" s="62" t="str">
        <f ca="1">Химия!B29</f>
        <v>Прибор для определения состава воздуха</v>
      </c>
      <c r="B359" s="103" t="str">
        <f ca="1">Химия!C29</f>
        <v>шт.</v>
      </c>
      <c r="C359" s="58">
        <f ca="1">Химия!D29</f>
        <v>0</v>
      </c>
      <c r="D359" s="58">
        <f ca="1">Химия!E29</f>
        <v>0</v>
      </c>
      <c r="E359" s="58">
        <f ca="1">Химия!F29</f>
        <v>1</v>
      </c>
      <c r="F359" s="58">
        <f ca="1">Химия!G29</f>
        <v>0</v>
      </c>
    </row>
    <row r="360" spans="1:6" ht="15.95" customHeight="1">
      <c r="A360" s="62" t="str">
        <f ca="1">Химия!B30</f>
        <v>Прибор для иллюстрации закона сохранения массы веществ</v>
      </c>
      <c r="B360" s="103" t="str">
        <f ca="1">Химия!C30</f>
        <v>шт.</v>
      </c>
      <c r="C360" s="58">
        <f ca="1">Химия!D30</f>
        <v>0</v>
      </c>
      <c r="D360" s="58">
        <f ca="1">Химия!E30</f>
        <v>0</v>
      </c>
      <c r="E360" s="58">
        <f ca="1">Химия!F30</f>
        <v>1</v>
      </c>
      <c r="F360" s="58">
        <f ca="1">Химия!G30</f>
        <v>0</v>
      </c>
    </row>
    <row r="361" spans="1:6" ht="15.95" customHeight="1">
      <c r="A361" s="62" t="str">
        <f ca="1">Химия!B31</f>
        <v>Установка для перегонки веществ</v>
      </c>
      <c r="B361" s="103" t="str">
        <f ca="1">Химия!C31</f>
        <v>шт.</v>
      </c>
      <c r="C361" s="58">
        <f ca="1">Химия!D31</f>
        <v>0</v>
      </c>
      <c r="D361" s="58">
        <f ca="1">Химия!E31</f>
        <v>0</v>
      </c>
      <c r="E361" s="58">
        <f ca="1">Химия!F31</f>
        <v>1</v>
      </c>
      <c r="F361" s="58">
        <f ca="1">Химия!G31</f>
        <v>0</v>
      </c>
    </row>
    <row r="362" spans="1:6" ht="15.95" customHeight="1">
      <c r="A362" s="62" t="str">
        <f ca="1">Химия!B32</f>
        <v>Прибор для получения растворимых твердых веществ ПРВ</v>
      </c>
      <c r="B362" s="103" t="str">
        <f ca="1">Химия!C32</f>
        <v>шт.</v>
      </c>
      <c r="C362" s="58">
        <f ca="1">Химия!D32</f>
        <v>0</v>
      </c>
      <c r="D362" s="58">
        <f ca="1">Химия!E32</f>
        <v>0</v>
      </c>
      <c r="E362" s="58">
        <f ca="1">Химия!F32</f>
        <v>1</v>
      </c>
      <c r="F362" s="58">
        <f ca="1">Химия!G32</f>
        <v>0</v>
      </c>
    </row>
    <row r="363" spans="1:6" ht="15.95" customHeight="1">
      <c r="A363" s="62" t="str">
        <f ca="1">Химия!B33</f>
        <v>Барометр-анероид</v>
      </c>
      <c r="B363" s="103" t="str">
        <f ca="1">Химия!C33</f>
        <v>шт.</v>
      </c>
      <c r="C363" s="58">
        <f ca="1">Химия!D33</f>
        <v>0</v>
      </c>
      <c r="D363" s="58">
        <f ca="1">Химия!E33</f>
        <v>0</v>
      </c>
      <c r="E363" s="58">
        <f ca="1">Химия!F33</f>
        <v>0</v>
      </c>
      <c r="F363" s="58">
        <f ca="1">Химия!G33</f>
        <v>0</v>
      </c>
    </row>
    <row r="364" spans="1:6" ht="15.95" customHeight="1">
      <c r="A364" s="62" t="str">
        <f ca="1">Химия!B34</f>
        <v>Цифровая лаборатория по химии для учителя*</v>
      </c>
      <c r="B364" s="103" t="str">
        <f ca="1">Химия!C34</f>
        <v>шт.</v>
      </c>
      <c r="C364" s="58">
        <f ca="1">Химия!D34</f>
        <v>0</v>
      </c>
      <c r="D364" s="58">
        <f ca="1">Химия!E34</f>
        <v>0</v>
      </c>
      <c r="E364" s="58">
        <f ca="1">Химия!F34</f>
        <v>1</v>
      </c>
      <c r="F364" s="58">
        <f ca="1">Химия!G34</f>
        <v>0</v>
      </c>
    </row>
    <row r="365" spans="1:6" ht="15.95" customHeight="1">
      <c r="A365" s="62" t="str">
        <f ca="1">Химия!B35</f>
        <v>Цифровая лаборатория по химии для ученика*</v>
      </c>
      <c r="B365" s="103" t="str">
        <f ca="1">Химия!C35</f>
        <v>шт.</v>
      </c>
      <c r="C365" s="58">
        <f ca="1">Химия!D35</f>
        <v>0</v>
      </c>
      <c r="D365" s="58">
        <f ca="1">Химия!E35</f>
        <v>0</v>
      </c>
      <c r="E365" s="58">
        <f ca="1">Химия!F35</f>
        <v>1</v>
      </c>
      <c r="F365" s="58">
        <f ca="1">Химия!G35</f>
        <v>0</v>
      </c>
    </row>
    <row r="366" spans="1:6" ht="15.95" customHeight="1">
      <c r="A366" s="62" t="str">
        <f ca="1">Химия!B36</f>
        <v>Мини-экспресс лаборатория учебная</v>
      </c>
      <c r="B366" s="103" t="str">
        <f ca="1">Химия!C36</f>
        <v>шт.</v>
      </c>
      <c r="C366" s="58">
        <f ca="1">Химия!D36</f>
        <v>0</v>
      </c>
      <c r="D366" s="58">
        <f ca="1">Химия!E36</f>
        <v>0</v>
      </c>
      <c r="E366" s="58">
        <f ca="1">Химия!F36</f>
        <v>1</v>
      </c>
      <c r="F366" s="58">
        <f ca="1">Химия!G36</f>
        <v>0</v>
      </c>
    </row>
    <row r="367" spans="1:6" ht="15.95" customHeight="1">
      <c r="A367" s="62" t="str">
        <f ca="1">Химия!B37</f>
        <v>Прибор для получения галоидоалканов и сложных эфиров лабораторный</v>
      </c>
      <c r="B367" s="103" t="str">
        <f ca="1">Химия!C37</f>
        <v>шт.</v>
      </c>
      <c r="C367" s="58">
        <f ca="1">Химия!D37</f>
        <v>0</v>
      </c>
      <c r="D367" s="58">
        <f ca="1">Химия!E37</f>
        <v>0</v>
      </c>
      <c r="E367" s="58">
        <f ca="1">Химия!F37</f>
        <v>0</v>
      </c>
      <c r="F367" s="58">
        <f ca="1">Химия!G37</f>
        <v>0</v>
      </c>
    </row>
    <row r="368" spans="1:6" ht="15.95" customHeight="1">
      <c r="A368" s="62" t="str">
        <f ca="1">Химия!B38</f>
        <v>Колбонагреватель</v>
      </c>
      <c r="B368" s="103" t="str">
        <f ca="1">Химия!C38</f>
        <v>шт.</v>
      </c>
      <c r="C368" s="58">
        <f ca="1">Химия!D38</f>
        <v>0</v>
      </c>
      <c r="D368" s="58">
        <f ca="1">Химия!E38</f>
        <v>0</v>
      </c>
      <c r="E368" s="58">
        <f ca="1">Химия!F38</f>
        <v>0</v>
      </c>
      <c r="F368" s="58">
        <f ca="1">Химия!G38</f>
        <v>0</v>
      </c>
    </row>
    <row r="369" spans="1:6" ht="15.95" customHeight="1">
      <c r="A369" s="62" t="str">
        <f ca="1">Химия!B39</f>
        <v>Электроплитка</v>
      </c>
      <c r="B369" s="103" t="str">
        <f ca="1">Химия!C39</f>
        <v>шт.</v>
      </c>
      <c r="C369" s="58">
        <f ca="1">Химия!D39</f>
        <v>1</v>
      </c>
      <c r="D369" s="58">
        <f ca="1">Химия!E39</f>
        <v>1</v>
      </c>
      <c r="E369" s="58">
        <f ca="1">Химия!F39</f>
        <v>1</v>
      </c>
      <c r="F369" s="58">
        <f ca="1">Химия!G39</f>
        <v>0</v>
      </c>
    </row>
    <row r="370" spans="1:6" ht="15.95" customHeight="1">
      <c r="A370" s="62" t="str">
        <f ca="1">Химия!B40</f>
        <v>Баня комбинированная лабораторная</v>
      </c>
      <c r="B370" s="103" t="str">
        <f ca="1">Химия!C40</f>
        <v>шт.</v>
      </c>
      <c r="C370" s="58">
        <f ca="1">Химия!D40</f>
        <v>1</v>
      </c>
      <c r="D370" s="58">
        <f ca="1">Химия!E40</f>
        <v>0</v>
      </c>
      <c r="E370" s="58">
        <f ca="1">Химия!F40</f>
        <v>0</v>
      </c>
      <c r="F370" s="58">
        <f ca="1">Химия!G40</f>
        <v>0</v>
      </c>
    </row>
    <row r="371" spans="1:6" ht="15.95" customHeight="1">
      <c r="A371" s="62" t="str">
        <f ca="1">Химия!B41</f>
        <v>Весы для сыпучих материалов</v>
      </c>
      <c r="B371" s="103" t="str">
        <f ca="1">Химия!C41</f>
        <v>шт.</v>
      </c>
      <c r="C371" s="58">
        <f ca="1">Химия!D41</f>
        <v>1</v>
      </c>
      <c r="D371" s="58">
        <f ca="1">Химия!E41</f>
        <v>0</v>
      </c>
      <c r="E371" s="58">
        <f ca="1">Химия!F41</f>
        <v>1</v>
      </c>
      <c r="F371" s="58">
        <f ca="1">Химия!G41</f>
        <v>0</v>
      </c>
    </row>
    <row r="372" spans="1:6" ht="15.95" customHeight="1">
      <c r="A372" s="62" t="str">
        <f ca="1">Химия!B42</f>
        <v>Прибор для получения газов</v>
      </c>
      <c r="B372" s="103" t="str">
        <f ca="1">Химия!C42</f>
        <v>шт.</v>
      </c>
      <c r="C372" s="58">
        <f ca="1">Химия!D42</f>
        <v>0</v>
      </c>
      <c r="D372" s="58">
        <f ca="1">Химия!E42</f>
        <v>0</v>
      </c>
      <c r="E372" s="58">
        <f ca="1">Химия!F42</f>
        <v>1</v>
      </c>
      <c r="F372" s="58">
        <f ca="1">Химия!G42</f>
        <v>0</v>
      </c>
    </row>
    <row r="373" spans="1:6" ht="15.95" customHeight="1">
      <c r="A373" s="62" t="str">
        <f ca="1">Химия!B43</f>
        <v>Прибор для получения галоидоалканов лабораторный</v>
      </c>
      <c r="B373" s="103" t="str">
        <f ca="1">Химия!C43</f>
        <v>шт.</v>
      </c>
      <c r="C373" s="58">
        <f ca="1">Химия!D43</f>
        <v>0</v>
      </c>
      <c r="D373" s="58">
        <f ca="1">Химия!E43</f>
        <v>0</v>
      </c>
      <c r="E373" s="58">
        <f ca="1">Химия!F43</f>
        <v>1</v>
      </c>
      <c r="F373" s="58">
        <f ca="1">Химия!G43</f>
        <v>0</v>
      </c>
    </row>
    <row r="374" spans="1:6" ht="15.95" customHeight="1">
      <c r="A374" s="62" t="str">
        <f ca="1">Химия!B44</f>
        <v>Спиртовка лабораторная стекло</v>
      </c>
      <c r="B374" s="103" t="str">
        <f ca="1">Химия!C44</f>
        <v>шт.</v>
      </c>
      <c r="C374" s="58">
        <f ca="1">Химия!D44</f>
        <v>15</v>
      </c>
      <c r="D374" s="58">
        <f ca="1">Химия!E44</f>
        <v>15</v>
      </c>
      <c r="E374" s="58">
        <f ca="1">Химия!F44</f>
        <v>0</v>
      </c>
      <c r="F374" s="58">
        <f ca="1">Химия!G44</f>
        <v>0</v>
      </c>
    </row>
    <row r="375" spans="1:6" ht="15.95" customHeight="1">
      <c r="A375" s="62" t="str">
        <f ca="1">Химия!B45</f>
        <v>Спиртовка лабораторная литая</v>
      </c>
      <c r="B375" s="103" t="str">
        <f ca="1">Химия!C45</f>
        <v>шт.</v>
      </c>
      <c r="C375" s="58">
        <f ca="1">Химия!D45</f>
        <v>0</v>
      </c>
      <c r="D375" s="58">
        <f ca="1">Химия!E45</f>
        <v>0</v>
      </c>
      <c r="E375" s="58">
        <f ca="1">Химия!F45</f>
        <v>0</v>
      </c>
      <c r="F375" s="58">
        <f ca="1">Химия!G45</f>
        <v>0</v>
      </c>
    </row>
    <row r="376" spans="1:6" ht="15.95" customHeight="1">
      <c r="A376" s="62" t="str">
        <f ca="1">Химия!B46</f>
        <v>Магнитная мешалка</v>
      </c>
      <c r="B376" s="103" t="str">
        <f ca="1">Химия!C46</f>
        <v>шт.</v>
      </c>
      <c r="C376" s="58">
        <f ca="1">Химия!D46</f>
        <v>1</v>
      </c>
      <c r="D376" s="58">
        <f ca="1">Химия!E46</f>
        <v>0</v>
      </c>
      <c r="E376" s="58">
        <f ca="1">Химия!F46</f>
        <v>0</v>
      </c>
      <c r="F376" s="58">
        <f ca="1">Химия!G46</f>
        <v>0</v>
      </c>
    </row>
    <row r="377" spans="1:6" ht="15.95" customHeight="1">
      <c r="A377" s="62" t="str">
        <f ca="1">Химия!B47</f>
        <v>Газоанализатор кислорода и токсичных газов с цифровой индикацией показателей</v>
      </c>
      <c r="B377" s="103" t="str">
        <f ca="1">Химия!C47</f>
        <v>шт.</v>
      </c>
      <c r="C377" s="58">
        <f ca="1">Химия!D47</f>
        <v>0</v>
      </c>
      <c r="D377" s="58">
        <f ca="1">Химия!E47</f>
        <v>0</v>
      </c>
      <c r="E377" s="58">
        <f ca="1">Химия!F47</f>
        <v>1</v>
      </c>
      <c r="F377" s="58">
        <f ca="1">Химия!G47</f>
        <v>0</v>
      </c>
    </row>
    <row r="378" spans="1:6" ht="15.95" customHeight="1">
      <c r="A378" s="62" t="str">
        <f ca="1">Химия!B48</f>
        <v>Микроскоп цифровой с руководством пользователя и пособием для учащихся</v>
      </c>
      <c r="B378" s="103" t="str">
        <f ca="1">Химия!C48</f>
        <v>шт.</v>
      </c>
      <c r="C378" s="58">
        <f ca="1">Химия!D48</f>
        <v>0</v>
      </c>
      <c r="D378" s="58">
        <f ca="1">Химия!E48</f>
        <v>0</v>
      </c>
      <c r="E378" s="58">
        <f ca="1">Химия!F48</f>
        <v>0</v>
      </c>
      <c r="F378" s="58">
        <f ca="1">Химия!G48</f>
        <v>0</v>
      </c>
    </row>
    <row r="379" spans="1:6" ht="15.95" customHeight="1">
      <c r="A379" s="62" t="str">
        <f ca="1">Химия!B49</f>
        <v>Набор для чистки оптики</v>
      </c>
      <c r="B379" s="103" t="str">
        <f ca="1">Химия!C49</f>
        <v>число комплектов****</v>
      </c>
      <c r="C379" s="58">
        <f ca="1">Химия!D49</f>
        <v>0</v>
      </c>
      <c r="D379" s="58">
        <f ca="1">Химия!E49</f>
        <v>0</v>
      </c>
      <c r="E379" s="58">
        <f ca="1">Химия!F49</f>
        <v>0</v>
      </c>
      <c r="F379" s="58">
        <f ca="1">Химия!G49</f>
        <v>0</v>
      </c>
    </row>
    <row r="380" spans="1:6" ht="15.95" customHeight="1">
      <c r="A380" s="62" t="str">
        <f ca="1">Химия!B50</f>
        <v>Набор посуды для реактивов</v>
      </c>
      <c r="B380" s="103" t="str">
        <f ca="1">Химия!C50</f>
        <v>число комплектов</v>
      </c>
      <c r="C380" s="58">
        <f ca="1">Химия!D50</f>
        <v>1</v>
      </c>
      <c r="D380" s="58">
        <f ca="1">Химия!E50</f>
        <v>1</v>
      </c>
      <c r="E380" s="58">
        <f ca="1">Химия!F50</f>
        <v>15</v>
      </c>
      <c r="F380" s="58">
        <f ca="1">Химия!G50</f>
        <v>0</v>
      </c>
    </row>
    <row r="381" spans="1:6" ht="15.95" customHeight="1">
      <c r="A381" s="62" t="str">
        <f ca="1">Химия!B51</f>
        <v>Набор посуды и принадлежностей для работы с малыми количествами веществ</v>
      </c>
      <c r="B381" s="103" t="str">
        <f ca="1">Химия!C51</f>
        <v>число комплектов</v>
      </c>
      <c r="C381" s="58">
        <f ca="1">Химия!D51</f>
        <v>0</v>
      </c>
      <c r="D381" s="58">
        <f ca="1">Химия!E51</f>
        <v>0</v>
      </c>
      <c r="E381" s="58">
        <f ca="1">Химия!F51</f>
        <v>5</v>
      </c>
      <c r="F381" s="58">
        <f ca="1">Химия!G51</f>
        <v>0</v>
      </c>
    </row>
    <row r="382" spans="1:6" ht="15.95" customHeight="1">
      <c r="A382" s="62" t="str">
        <f ca="1">Химия!B52</f>
        <v>Набор принадлежностей для монтажа простейших приборов по химии</v>
      </c>
      <c r="B382" s="103" t="str">
        <f ca="1">Химия!C52</f>
        <v>число комплектов</v>
      </c>
      <c r="C382" s="58">
        <f ca="1">Химия!D52</f>
        <v>0</v>
      </c>
      <c r="D382" s="58">
        <f ca="1">Химия!E52</f>
        <v>0</v>
      </c>
      <c r="E382" s="58">
        <f ca="1">Химия!F52</f>
        <v>1</v>
      </c>
      <c r="F382" s="58">
        <f ca="1">Химия!G52</f>
        <v>0</v>
      </c>
    </row>
    <row r="383" spans="1:6" ht="15.95" customHeight="1">
      <c r="A383" s="62" t="str">
        <f ca="1">Химия!B53</f>
        <v>Набор посуды и принадлежностей из пропилена (микролаборатория)</v>
      </c>
      <c r="B383" s="103" t="str">
        <f ca="1">Химия!C53</f>
        <v>число комплектов</v>
      </c>
      <c r="C383" s="58">
        <f ca="1">Химия!D53</f>
        <v>0</v>
      </c>
      <c r="D383" s="58">
        <f ca="1">Химия!E53</f>
        <v>0</v>
      </c>
      <c r="E383" s="58">
        <f ca="1">Химия!F53</f>
        <v>1</v>
      </c>
      <c r="F383" s="58">
        <f ca="1">Химия!G53</f>
        <v>0</v>
      </c>
    </row>
    <row r="384" spans="1:6" ht="15.95" customHeight="1">
      <c r="A384" s="62" t="str">
        <f ca="1">Химия!B54</f>
        <v>Комплект колб демонстрационных</v>
      </c>
      <c r="B384" s="103" t="str">
        <f ca="1">Химия!C54</f>
        <v>число комплектов</v>
      </c>
      <c r="C384" s="58">
        <f ca="1">Химия!D54</f>
        <v>1</v>
      </c>
      <c r="D384" s="58">
        <f ca="1">Химия!E54</f>
        <v>1</v>
      </c>
      <c r="E384" s="58">
        <f ca="1">Химия!F54</f>
        <v>2</v>
      </c>
      <c r="F384" s="58">
        <f ca="1">Химия!G54</f>
        <v>0</v>
      </c>
    </row>
    <row r="385" spans="1:6" ht="15.95" customHeight="1">
      <c r="A385" s="62" t="str">
        <f ca="1">Химия!B55</f>
        <v>Кювета для датчика оптической плотности</v>
      </c>
      <c r="B385" s="103" t="str">
        <f ca="1">Химия!C55</f>
        <v>шт.</v>
      </c>
      <c r="C385" s="58">
        <f ca="1">Химия!D55</f>
        <v>0</v>
      </c>
      <c r="D385" s="58">
        <f ca="1">Химия!E55</f>
        <v>0</v>
      </c>
      <c r="E385" s="58">
        <f ca="1">Химия!F55</f>
        <v>0</v>
      </c>
      <c r="F385" s="58">
        <f ca="1">Химия!G55</f>
        <v>0</v>
      </c>
    </row>
    <row r="386" spans="1:6" ht="15.95" customHeight="1">
      <c r="A386" s="62" t="str">
        <f ca="1">Химия!B56</f>
        <v>Набор пробок резиновых</v>
      </c>
      <c r="B386" s="103" t="str">
        <f ca="1">Химия!C56</f>
        <v>число комплектов</v>
      </c>
      <c r="C386" s="58">
        <f ca="1">Химия!D56</f>
        <v>1</v>
      </c>
      <c r="D386" s="58">
        <f ca="1">Химия!E56</f>
        <v>1</v>
      </c>
      <c r="E386" s="58">
        <f ca="1">Химия!F56</f>
        <v>1</v>
      </c>
      <c r="F386" s="58">
        <f ca="1">Химия!G56</f>
        <v>0</v>
      </c>
    </row>
    <row r="387" spans="1:6" ht="15.95" customHeight="1">
      <c r="A387" s="62" t="str">
        <f ca="1">Химия!B57</f>
        <v>Переход стеклянный</v>
      </c>
      <c r="B387" s="103" t="str">
        <f ca="1">Химия!C57</f>
        <v>шт.</v>
      </c>
      <c r="C387" s="58">
        <f ca="1">Химия!D57</f>
        <v>0</v>
      </c>
      <c r="D387" s="58">
        <f ca="1">Химия!E57</f>
        <v>0</v>
      </c>
      <c r="E387" s="58">
        <f ca="1">Химия!F57</f>
        <v>15</v>
      </c>
      <c r="F387" s="58">
        <f ca="1">Химия!G57</f>
        <v>0</v>
      </c>
    </row>
    <row r="388" spans="1:6" ht="15.95" customHeight="1">
      <c r="A388" s="62" t="str">
        <f ca="1">Химия!B58</f>
        <v>Пробирка Вюрца</v>
      </c>
      <c r="B388" s="103" t="str">
        <f ca="1">Химия!C58</f>
        <v>шт.</v>
      </c>
      <c r="C388" s="58">
        <f ca="1">Химия!D58</f>
        <v>0</v>
      </c>
      <c r="D388" s="58">
        <f ca="1">Химия!E58</f>
        <v>0</v>
      </c>
      <c r="E388" s="58">
        <f ca="1">Химия!F58</f>
        <v>1</v>
      </c>
      <c r="F388" s="58">
        <f ca="1">Химия!G58</f>
        <v>0</v>
      </c>
    </row>
    <row r="389" spans="1:6" ht="15.95" customHeight="1">
      <c r="A389" s="62" t="str">
        <f ca="1">Химия!B59</f>
        <v>Пробирка двухколенная</v>
      </c>
      <c r="B389" s="103" t="str">
        <f ca="1">Химия!C59</f>
        <v>шт.</v>
      </c>
      <c r="C389" s="58">
        <f ca="1">Химия!D59</f>
        <v>0</v>
      </c>
      <c r="D389" s="58">
        <f ca="1">Химия!E59</f>
        <v>0</v>
      </c>
      <c r="E389" s="58">
        <f ca="1">Химия!F59</f>
        <v>0</v>
      </c>
      <c r="F389" s="58">
        <f ca="1">Химия!G59</f>
        <v>0</v>
      </c>
    </row>
    <row r="390" spans="1:6" ht="15.95" customHeight="1">
      <c r="A390" s="62" t="str">
        <f ca="1">Химия!B60</f>
        <v>Соединитель стеклянный</v>
      </c>
      <c r="B390" s="103" t="str">
        <f ca="1">Химия!C60</f>
        <v>шт.</v>
      </c>
      <c r="C390" s="58">
        <f ca="1">Химия!D60</f>
        <v>0</v>
      </c>
      <c r="D390" s="58">
        <f ca="1">Химия!E60</f>
        <v>0</v>
      </c>
      <c r="E390" s="58">
        <f ca="1">Химия!F60</f>
        <v>0</v>
      </c>
      <c r="F390" s="58">
        <f ca="1">Химия!G60</f>
        <v>0</v>
      </c>
    </row>
    <row r="391" spans="1:6" ht="15.95" customHeight="1">
      <c r="A391" s="62" t="str">
        <f ca="1">Химия!B61</f>
        <v>Шприц</v>
      </c>
      <c r="B391" s="103" t="str">
        <f ca="1">Химия!C61</f>
        <v>шт.</v>
      </c>
      <c r="C391" s="58">
        <f ca="1">Химия!D61</f>
        <v>0</v>
      </c>
      <c r="D391" s="58">
        <f ca="1">Химия!E61</f>
        <v>0</v>
      </c>
      <c r="E391" s="58">
        <f ca="1">Химия!F61</f>
        <v>0</v>
      </c>
      <c r="F391" s="58">
        <f ca="1">Химия!G61</f>
        <v>0</v>
      </c>
    </row>
    <row r="392" spans="1:6" ht="15.95" customHeight="1">
      <c r="A392" s="62" t="str">
        <f ca="1">Химия!B62</f>
        <v>Зажим винтовой</v>
      </c>
      <c r="B392" s="103" t="str">
        <f ca="1">Химия!C62</f>
        <v>шт.</v>
      </c>
      <c r="C392" s="58">
        <f ca="1">Химия!D62</f>
        <v>0</v>
      </c>
      <c r="D392" s="58">
        <f ca="1">Химия!E62</f>
        <v>0</v>
      </c>
      <c r="E392" s="58">
        <f ca="1">Химия!F62</f>
        <v>1</v>
      </c>
      <c r="F392" s="58">
        <f ca="1">Химия!G62</f>
        <v>0</v>
      </c>
    </row>
    <row r="393" spans="1:6" ht="15.95" customHeight="1">
      <c r="A393" s="62" t="str">
        <f ca="1">Химия!B63</f>
        <v>Зажим Мора</v>
      </c>
      <c r="B393" s="103" t="str">
        <f ca="1">Химия!C63</f>
        <v>шт.</v>
      </c>
      <c r="C393" s="58">
        <f ca="1">Химия!D63</f>
        <v>0</v>
      </c>
      <c r="D393" s="58">
        <f ca="1">Химия!E63</f>
        <v>0</v>
      </c>
      <c r="E393" s="58">
        <f ca="1">Химия!F63</f>
        <v>1</v>
      </c>
      <c r="F393" s="58">
        <f ca="1">Химия!G63</f>
        <v>0</v>
      </c>
    </row>
    <row r="394" spans="1:6" ht="15.95" customHeight="1">
      <c r="A394" s="62" t="str">
        <f ca="1">Химия!B64</f>
        <v>Шланг силиконовый</v>
      </c>
      <c r="B394" s="103" t="str">
        <f ca="1">Химия!C64</f>
        <v>шт.</v>
      </c>
      <c r="C394" s="58">
        <f ca="1">Химия!D64</f>
        <v>0</v>
      </c>
      <c r="D394" s="58">
        <f ca="1">Химия!E64</f>
        <v>0</v>
      </c>
      <c r="E394" s="58">
        <f ca="1">Химия!F64</f>
        <v>0</v>
      </c>
      <c r="F394" s="58">
        <f ca="1">Химия!G64</f>
        <v>0</v>
      </c>
    </row>
    <row r="395" spans="1:6" ht="15.95" customHeight="1">
      <c r="A395" s="62" t="str">
        <f ca="1">Химия!B65</f>
        <v>Комплект стеклянной посуды на шлифах демонстрационный</v>
      </c>
      <c r="B395" s="103" t="str">
        <f ca="1">Химия!C65</f>
        <v>число комплектов</v>
      </c>
      <c r="C395" s="58">
        <f ca="1">Химия!D65</f>
        <v>0</v>
      </c>
      <c r="D395" s="58">
        <f ca="1">Химия!E65</f>
        <v>0</v>
      </c>
      <c r="E395" s="58">
        <f ca="1">Химия!F65</f>
        <v>1</v>
      </c>
      <c r="F395" s="58">
        <f ca="1">Химия!G65</f>
        <v>0</v>
      </c>
    </row>
    <row r="396" spans="1:6" ht="15.95" customHeight="1">
      <c r="A396" s="62" t="str">
        <f ca="1">Химия!B66</f>
        <v>Дозирующее устройство (механическое)</v>
      </c>
      <c r="B396" s="103" t="str">
        <f ca="1">Химия!C66</f>
        <v>шт.</v>
      </c>
      <c r="C396" s="58">
        <f ca="1">Химия!D66</f>
        <v>0</v>
      </c>
      <c r="D396" s="58">
        <f ca="1">Химия!E66</f>
        <v>0</v>
      </c>
      <c r="E396" s="58">
        <f ca="1">Химия!F66</f>
        <v>0</v>
      </c>
      <c r="F396" s="58">
        <f ca="1">Химия!G66</f>
        <v>0</v>
      </c>
    </row>
    <row r="397" spans="1:6" ht="15.95" customHeight="1">
      <c r="A397" s="62" t="str">
        <f ca="1">Химия!B67</f>
        <v>Комплект изделий из керамики, фарфора и фаянса</v>
      </c>
      <c r="B397" s="103" t="str">
        <f ca="1">Химия!C67</f>
        <v>число комплектов</v>
      </c>
      <c r="C397" s="58">
        <f ca="1">Химия!D67</f>
        <v>0</v>
      </c>
      <c r="D397" s="58">
        <f ca="1">Химия!E67</f>
        <v>0</v>
      </c>
      <c r="E397" s="58">
        <f ca="1">Химия!F67</f>
        <v>1</v>
      </c>
      <c r="F397" s="58">
        <f ca="1">Химия!G67</f>
        <v>0</v>
      </c>
    </row>
    <row r="398" spans="1:6" ht="15.95" customHeight="1">
      <c r="A398" s="62" t="str">
        <f ca="1">Химия!B68</f>
        <v>Комплект ложек фарфоровых</v>
      </c>
      <c r="B398" s="103" t="str">
        <f ca="1">Химия!C68</f>
        <v>число комплектов</v>
      </c>
      <c r="C398" s="58">
        <f ca="1">Химия!D68</f>
        <v>0</v>
      </c>
      <c r="D398" s="58">
        <f ca="1">Химия!E68</f>
        <v>0</v>
      </c>
      <c r="E398" s="58">
        <f ca="1">Химия!F68</f>
        <v>0</v>
      </c>
      <c r="F398" s="58">
        <f ca="1">Химия!G68</f>
        <v>0</v>
      </c>
    </row>
    <row r="399" spans="1:6" ht="15.95" customHeight="1">
      <c r="A399" s="62" t="str">
        <f ca="1">Химия!B69</f>
        <v>Комплект мерных колб малого объема</v>
      </c>
      <c r="B399" s="103" t="str">
        <f ca="1">Химия!C69</f>
        <v>число комплектов</v>
      </c>
      <c r="C399" s="58">
        <f ca="1">Химия!D69</f>
        <v>1</v>
      </c>
      <c r="D399" s="58">
        <f ca="1">Химия!E69</f>
        <v>1</v>
      </c>
      <c r="E399" s="58">
        <f ca="1">Химия!F69</f>
        <v>1</v>
      </c>
      <c r="F399" s="58">
        <f ca="1">Химия!G69</f>
        <v>0</v>
      </c>
    </row>
    <row r="400" spans="1:6" ht="15.95" customHeight="1">
      <c r="A400" s="62" t="str">
        <f ca="1">Химия!B70</f>
        <v>Комплект мерных колб</v>
      </c>
      <c r="B400" s="103" t="str">
        <f ca="1">Химия!C70</f>
        <v>число комплектов</v>
      </c>
      <c r="C400" s="58">
        <f ca="1">Химия!D70</f>
        <v>1</v>
      </c>
      <c r="D400" s="58">
        <f ca="1">Химия!E70</f>
        <v>1</v>
      </c>
      <c r="E400" s="58">
        <f ca="1">Химия!F70</f>
        <v>1</v>
      </c>
      <c r="F400" s="58">
        <f ca="1">Химия!G70</f>
        <v>0</v>
      </c>
    </row>
    <row r="401" spans="1:6" ht="15.95" customHeight="1">
      <c r="A401" s="62" t="str">
        <f ca="1">Химия!B71</f>
        <v>Комплект мерных цилиндров пластиковых</v>
      </c>
      <c r="B401" s="103" t="str">
        <f ca="1">Химия!C71</f>
        <v>число комплектов</v>
      </c>
      <c r="C401" s="58">
        <f ca="1">Химия!D71</f>
        <v>1</v>
      </c>
      <c r="D401" s="58">
        <f ca="1">Химия!E71</f>
        <v>1</v>
      </c>
      <c r="E401" s="58">
        <f ca="1">Химия!F71</f>
        <v>1</v>
      </c>
      <c r="F401" s="58">
        <f ca="1">Химия!G71</f>
        <v>0</v>
      </c>
    </row>
    <row r="402" spans="1:6" ht="15.95" customHeight="1">
      <c r="A402" s="62" t="str">
        <f ca="1">Химия!B72</f>
        <v>Комплект мерных цилиндров стеклянных</v>
      </c>
      <c r="B402" s="103" t="str">
        <f ca="1">Химия!C72</f>
        <v>число комплектов</v>
      </c>
      <c r="C402" s="58">
        <f ca="1">Химия!D72</f>
        <v>1</v>
      </c>
      <c r="D402" s="58">
        <f ca="1">Химия!E72</f>
        <v>1</v>
      </c>
      <c r="E402" s="58">
        <f ca="1">Химия!F72</f>
        <v>1</v>
      </c>
      <c r="F402" s="58">
        <f ca="1">Химия!G72</f>
        <v>0</v>
      </c>
    </row>
    <row r="403" spans="1:6" ht="15.95" customHeight="1">
      <c r="A403" s="62" t="str">
        <f ca="1">Химия!B73</f>
        <v>Комплект воронок стеклянных</v>
      </c>
      <c r="B403" s="103" t="str">
        <f ca="1">Химия!C73</f>
        <v>число комплектов</v>
      </c>
      <c r="C403" s="58">
        <f ca="1">Химия!D73</f>
        <v>0</v>
      </c>
      <c r="D403" s="58">
        <f ca="1">Химия!E73</f>
        <v>0</v>
      </c>
      <c r="E403" s="58">
        <f ca="1">Химия!F73</f>
        <v>1</v>
      </c>
      <c r="F403" s="58">
        <f ca="1">Химия!G73</f>
        <v>0</v>
      </c>
    </row>
    <row r="404" spans="1:6" ht="15.95" customHeight="1">
      <c r="A404" s="62" t="str">
        <f ca="1">Химия!B74</f>
        <v>Комплект пипеток</v>
      </c>
      <c r="B404" s="103" t="str">
        <f ca="1">Химия!C74</f>
        <v>число комплектов</v>
      </c>
      <c r="C404" s="58">
        <f ca="1">Химия!D74</f>
        <v>0</v>
      </c>
      <c r="D404" s="58">
        <f ca="1">Химия!E74</f>
        <v>0</v>
      </c>
      <c r="E404" s="58">
        <f ca="1">Химия!F74</f>
        <v>1</v>
      </c>
      <c r="F404" s="58">
        <f ca="1">Химия!G74</f>
        <v>0</v>
      </c>
    </row>
    <row r="405" spans="1:6" ht="15.95" customHeight="1">
      <c r="A405" s="62" t="str">
        <f ca="1">Химия!B75</f>
        <v>Комплект стаканов пластиковых</v>
      </c>
      <c r="B405" s="103" t="str">
        <f ca="1">Химия!C75</f>
        <v>число комплектов</v>
      </c>
      <c r="C405" s="58">
        <f ca="1">Химия!D75</f>
        <v>1</v>
      </c>
      <c r="D405" s="58">
        <f ca="1">Химия!E75</f>
        <v>1</v>
      </c>
      <c r="E405" s="58">
        <f ca="1">Химия!F75</f>
        <v>1</v>
      </c>
      <c r="F405" s="58">
        <f ca="1">Химия!G75</f>
        <v>0</v>
      </c>
    </row>
    <row r="406" spans="1:6" ht="15.95" customHeight="1">
      <c r="A406" s="62" t="str">
        <f ca="1">Химия!B76</f>
        <v>Комплект стаканов химических мерных</v>
      </c>
      <c r="B406" s="103" t="str">
        <f ca="1">Химия!C76</f>
        <v>число комплектов</v>
      </c>
      <c r="C406" s="58">
        <f ca="1">Химия!D76</f>
        <v>1</v>
      </c>
      <c r="D406" s="58">
        <f ca="1">Химия!E76</f>
        <v>1</v>
      </c>
      <c r="E406" s="58">
        <f ca="1">Химия!F76</f>
        <v>1</v>
      </c>
      <c r="F406" s="58">
        <f ca="1">Химия!G76</f>
        <v>0</v>
      </c>
    </row>
    <row r="407" spans="1:6" ht="15.95" customHeight="1">
      <c r="A407" s="62" t="str">
        <f ca="1">Химия!B77</f>
        <v>Комплект стаканчиков для взвешивания</v>
      </c>
      <c r="B407" s="103" t="str">
        <f ca="1">Химия!C77</f>
        <v>число комплектов</v>
      </c>
      <c r="C407" s="58">
        <f ca="1">Химия!D77</f>
        <v>0</v>
      </c>
      <c r="D407" s="58">
        <f ca="1">Химия!E77</f>
        <v>0</v>
      </c>
      <c r="E407" s="58">
        <f ca="1">Химия!F77</f>
        <v>1</v>
      </c>
      <c r="F407" s="58">
        <f ca="1">Химия!G77</f>
        <v>0</v>
      </c>
    </row>
    <row r="408" spans="1:6" ht="15.95" customHeight="1">
      <c r="A408" s="62" t="str">
        <f ca="1">Химия!B78</f>
        <v>Комплект ступок с пестиками</v>
      </c>
      <c r="B408" s="103" t="str">
        <f ca="1">Химия!C78</f>
        <v>число комплектов</v>
      </c>
      <c r="C408" s="58">
        <f ca="1">Химия!D78</f>
        <v>0</v>
      </c>
      <c r="D408" s="58">
        <f ca="1">Химия!E78</f>
        <v>0</v>
      </c>
      <c r="E408" s="58">
        <f ca="1">Химия!F78</f>
        <v>1</v>
      </c>
      <c r="F408" s="58">
        <f ca="1">Химия!G78</f>
        <v>0</v>
      </c>
    </row>
    <row r="409" spans="1:6" ht="15.95" customHeight="1">
      <c r="A409" s="62" t="str">
        <f ca="1">Химия!B79</f>
        <v>Комплект шпателей</v>
      </c>
      <c r="B409" s="103" t="str">
        <f ca="1">Химия!C79</f>
        <v>число комплектов</v>
      </c>
      <c r="C409" s="58">
        <f ca="1">Химия!D79</f>
        <v>0</v>
      </c>
      <c r="D409" s="58">
        <f ca="1">Химия!E79</f>
        <v>0</v>
      </c>
      <c r="E409" s="58">
        <f ca="1">Химия!F79</f>
        <v>1</v>
      </c>
      <c r="F409" s="58">
        <f ca="1">Химия!G79</f>
        <v>0</v>
      </c>
    </row>
    <row r="410" spans="1:6" ht="15.95" customHeight="1">
      <c r="A410" s="62" t="str">
        <f ca="1">Химия!B80</f>
        <v>Набор пинцетов</v>
      </c>
      <c r="B410" s="103" t="str">
        <f ca="1">Химия!C80</f>
        <v>число комплектов</v>
      </c>
      <c r="C410" s="58">
        <f ca="1">Химия!D80</f>
        <v>0</v>
      </c>
      <c r="D410" s="58">
        <f ca="1">Химия!E80</f>
        <v>0</v>
      </c>
      <c r="E410" s="58">
        <f ca="1">Химия!F80</f>
        <v>1</v>
      </c>
      <c r="F410" s="58">
        <f ca="1">Химия!G80</f>
        <v>0</v>
      </c>
    </row>
    <row r="411" spans="1:6" ht="15.95" customHeight="1">
      <c r="A411" s="62" t="str">
        <f ca="1">Химия!B81</f>
        <v>Набор чашек Петри</v>
      </c>
      <c r="B411" s="103" t="str">
        <f ca="1">Химия!C81</f>
        <v>число комплектов</v>
      </c>
      <c r="C411" s="58">
        <f ca="1">Химия!D81</f>
        <v>0</v>
      </c>
      <c r="D411" s="58">
        <f ca="1">Химия!E81</f>
        <v>0</v>
      </c>
      <c r="E411" s="58">
        <f ca="1">Химия!F81</f>
        <v>1</v>
      </c>
      <c r="F411" s="58">
        <f ca="1">Химия!G81</f>
        <v>0</v>
      </c>
    </row>
    <row r="412" spans="1:6" ht="15.95" customHeight="1">
      <c r="A412" s="62" t="str">
        <f ca="1">Химия!B82</f>
        <v>Трубка стеклянная</v>
      </c>
      <c r="B412" s="103" t="str">
        <f ca="1">Химия!C82</f>
        <v>шт.</v>
      </c>
      <c r="C412" s="58">
        <f ca="1">Химия!D82</f>
        <v>1</v>
      </c>
      <c r="D412" s="58">
        <f ca="1">Химия!E82</f>
        <v>1</v>
      </c>
      <c r="E412" s="58">
        <f ca="1">Химия!F82</f>
        <v>2</v>
      </c>
      <c r="F412" s="58">
        <f ca="1">Химия!G82</f>
        <v>0</v>
      </c>
    </row>
    <row r="413" spans="1:6" ht="15.95" customHeight="1">
      <c r="A413" s="62" t="str">
        <f ca="1">Химия!B83</f>
        <v>Эксикатор</v>
      </c>
      <c r="B413" s="103" t="str">
        <f ca="1">Химия!C83</f>
        <v>шт.</v>
      </c>
      <c r="C413" s="58">
        <f ca="1">Химия!D83</f>
        <v>0</v>
      </c>
      <c r="D413" s="58">
        <f ca="1">Химия!E83</f>
        <v>0</v>
      </c>
      <c r="E413" s="58">
        <f ca="1">Химия!F83</f>
        <v>1</v>
      </c>
      <c r="F413" s="58">
        <f ca="1">Химия!G83</f>
        <v>0</v>
      </c>
    </row>
    <row r="414" spans="1:6" ht="15.95" customHeight="1">
      <c r="A414" s="62" t="str">
        <f ca="1">Химия!B84</f>
        <v>Чаша кристаллизационная</v>
      </c>
      <c r="B414" s="103" t="str">
        <f ca="1">Химия!C84</f>
        <v>шт.</v>
      </c>
      <c r="C414" s="58">
        <f ca="1">Химия!D84</f>
        <v>0</v>
      </c>
      <c r="D414" s="58">
        <f ca="1">Химия!E84</f>
        <v>0</v>
      </c>
      <c r="E414" s="58">
        <f ca="1">Химия!F84</f>
        <v>0</v>
      </c>
      <c r="F414" s="58">
        <f ca="1">Химия!G84</f>
        <v>0</v>
      </c>
    </row>
    <row r="415" spans="1:6" ht="15.95" customHeight="1">
      <c r="A415" s="62" t="str">
        <f ca="1">Химия!B85</f>
        <v>Щипцы тигельные</v>
      </c>
      <c r="B415" s="103" t="str">
        <f ca="1">Химия!C85</f>
        <v>шт.</v>
      </c>
      <c r="C415" s="58">
        <f ca="1">Химия!D85</f>
        <v>3</v>
      </c>
      <c r="D415" s="58">
        <f ca="1">Химия!E85</f>
        <v>0</v>
      </c>
      <c r="E415" s="58">
        <f ca="1">Химия!F85</f>
        <v>0</v>
      </c>
      <c r="F415" s="58">
        <f ca="1">Химия!G85</f>
        <v>0</v>
      </c>
    </row>
    <row r="416" spans="1:6" ht="15.95" customHeight="1">
      <c r="A416" s="62" t="str">
        <f ca="1">Химия!B86</f>
        <v>Бюретка</v>
      </c>
      <c r="B416" s="103" t="str">
        <f ca="1">Химия!C86</f>
        <v>шт.</v>
      </c>
      <c r="C416" s="58">
        <f ca="1">Химия!D86</f>
        <v>0</v>
      </c>
      <c r="D416" s="58">
        <f ca="1">Химия!E86</f>
        <v>0</v>
      </c>
      <c r="E416" s="58">
        <f ca="1">Химия!F86</f>
        <v>1</v>
      </c>
      <c r="F416" s="58">
        <f ca="1">Химия!G86</f>
        <v>0</v>
      </c>
    </row>
    <row r="417" spans="1:6" ht="15.95" customHeight="1">
      <c r="A417" s="62" t="str">
        <f ca="1">Химия!B87</f>
        <v>Пробирка</v>
      </c>
      <c r="B417" s="103" t="str">
        <f ca="1">Химия!C87</f>
        <v>шт.</v>
      </c>
      <c r="C417" s="58">
        <f ca="1">Химия!D87</f>
        <v>50</v>
      </c>
      <c r="D417" s="58">
        <f ca="1">Химия!E87</f>
        <v>0</v>
      </c>
      <c r="E417" s="58">
        <f ca="1">Химия!F87</f>
        <v>0</v>
      </c>
      <c r="F417" s="58">
        <f ca="1">Химия!G87</f>
        <v>0</v>
      </c>
    </row>
    <row r="418" spans="1:6" ht="15.95" customHeight="1">
      <c r="A418" s="62" t="str">
        <f ca="1">Химия!B88</f>
        <v>Банка под реактивы полиэтиленовая</v>
      </c>
      <c r="B418" s="103" t="str">
        <f ca="1">Химия!C88</f>
        <v>шт.</v>
      </c>
      <c r="C418" s="58">
        <f ca="1">Химия!D88</f>
        <v>0</v>
      </c>
      <c r="D418" s="58">
        <f ca="1">Химия!E88</f>
        <v>0</v>
      </c>
      <c r="E418" s="58">
        <f ca="1">Химия!F88</f>
        <v>10</v>
      </c>
      <c r="F418" s="58">
        <f ca="1">Химия!G88</f>
        <v>0</v>
      </c>
    </row>
    <row r="419" spans="1:6" ht="15.95" customHeight="1">
      <c r="A419" s="62" t="str">
        <f ca="1">Химия!B89</f>
        <v>Банка под реактивы стеклянная из темного стекла с притертой пробкой</v>
      </c>
      <c r="B419" s="103" t="str">
        <f ca="1">Химия!C89</f>
        <v>шт.</v>
      </c>
      <c r="C419" s="58">
        <f ca="1">Химия!D89</f>
        <v>0</v>
      </c>
      <c r="D419" s="58">
        <f ca="1">Химия!E89</f>
        <v>0</v>
      </c>
      <c r="E419" s="58">
        <f ca="1">Химия!F89</f>
        <v>10</v>
      </c>
      <c r="F419" s="58">
        <f ca="1">Химия!G89</f>
        <v>0</v>
      </c>
    </row>
    <row r="420" spans="1:6" ht="15.95" customHeight="1">
      <c r="A420" s="62" t="str">
        <f ca="1">Химия!B90</f>
        <v>Набор склянок для растворов реактивов</v>
      </c>
      <c r="B420" s="103" t="str">
        <f ca="1">Химия!C90</f>
        <v>число комплектов</v>
      </c>
      <c r="C420" s="58">
        <f ca="1">Химия!D90</f>
        <v>0</v>
      </c>
      <c r="D420" s="58">
        <f ca="1">Химия!E90</f>
        <v>0</v>
      </c>
      <c r="E420" s="58">
        <f ca="1">Химия!F90</f>
        <v>50</v>
      </c>
      <c r="F420" s="58">
        <f ca="1">Химия!G90</f>
        <v>0</v>
      </c>
    </row>
    <row r="421" spans="1:6" ht="15.95" customHeight="1">
      <c r="A421" s="62" t="str">
        <f ca="1">Химия!B91</f>
        <v>Палочка стеклянная</v>
      </c>
      <c r="B421" s="103" t="str">
        <f ca="1">Химия!C91</f>
        <v>шт.</v>
      </c>
      <c r="C421" s="58">
        <f ca="1">Химия!D91</f>
        <v>3</v>
      </c>
      <c r="D421" s="58">
        <f ca="1">Химия!E91</f>
        <v>0</v>
      </c>
      <c r="E421" s="58">
        <f ca="1">Химия!F91</f>
        <v>10</v>
      </c>
      <c r="F421" s="58">
        <f ca="1">Химия!G91</f>
        <v>0</v>
      </c>
    </row>
    <row r="422" spans="1:6" ht="15.95" customHeight="1">
      <c r="A422" s="62" t="str">
        <f ca="1">Химия!B92</f>
        <v>Штатив для пробирок</v>
      </c>
      <c r="B422" s="103" t="str">
        <f ca="1">Химия!C92</f>
        <v>шт.</v>
      </c>
      <c r="C422" s="58">
        <f ca="1">Химия!D92</f>
        <v>15</v>
      </c>
      <c r="D422" s="58">
        <f ca="1">Химия!E92</f>
        <v>0</v>
      </c>
      <c r="E422" s="58">
        <f ca="1">Химия!F92</f>
        <v>0</v>
      </c>
      <c r="F422" s="58">
        <f ca="1">Химия!G92</f>
        <v>0</v>
      </c>
    </row>
    <row r="423" spans="1:6" ht="15.95" customHeight="1">
      <c r="A423" s="62" t="str">
        <f ca="1">Химия!B93</f>
        <v>Штатив лабораторный по химии</v>
      </c>
      <c r="B423" s="103" t="str">
        <f ca="1">Химия!C93</f>
        <v>шт.</v>
      </c>
      <c r="C423" s="58">
        <f ca="1">Химия!D93</f>
        <v>15</v>
      </c>
      <c r="D423" s="58">
        <f ca="1">Химия!E93</f>
        <v>0</v>
      </c>
      <c r="E423" s="58">
        <f ca="1">Химия!F93</f>
        <v>0</v>
      </c>
      <c r="F423" s="58">
        <f ca="1">Химия!G93</f>
        <v>0</v>
      </c>
    </row>
    <row r="424" spans="1:6" ht="15.95" customHeight="1">
      <c r="A424" s="62" t="str">
        <f ca="1">Химия!B94</f>
        <v>Комплект этикеток для химической посуды лотка</v>
      </c>
      <c r="B424" s="103" t="str">
        <f ca="1">Химия!C94</f>
        <v>число комплектов</v>
      </c>
      <c r="C424" s="58">
        <f ca="1">Химия!D94</f>
        <v>0</v>
      </c>
      <c r="D424" s="58">
        <f ca="1">Химия!E94</f>
        <v>0</v>
      </c>
      <c r="E424" s="58">
        <f ca="1">Химия!F94</f>
        <v>0</v>
      </c>
      <c r="F424" s="58">
        <f ca="1">Химия!G94</f>
        <v>0</v>
      </c>
    </row>
    <row r="425" spans="1:6" ht="15.95" customHeight="1">
      <c r="A425" s="62" t="str">
        <f ca="1">Химия!B95</f>
        <v>Комплект ершей для мытья химической посуды</v>
      </c>
      <c r="B425" s="103" t="str">
        <f ca="1">Химия!C95</f>
        <v>число комплектов</v>
      </c>
      <c r="C425" s="58">
        <f ca="1">Химия!D95</f>
        <v>0</v>
      </c>
      <c r="D425" s="58">
        <f ca="1">Химия!E95</f>
        <v>0</v>
      </c>
      <c r="E425" s="58">
        <f ca="1">Химия!F95</f>
        <v>1</v>
      </c>
      <c r="F425" s="58">
        <f ca="1">Химия!G95</f>
        <v>0</v>
      </c>
    </row>
    <row r="426" spans="1:6" ht="15.95" customHeight="1">
      <c r="A426" s="62" t="str">
        <f ca="1">Химия!B96</f>
        <v>Комплект средств для индивидуальной защиты</v>
      </c>
      <c r="B426" s="103" t="str">
        <f ca="1">Химия!C96</f>
        <v>число комплектов</v>
      </c>
      <c r="C426" s="58">
        <f ca="1">Химия!D96</f>
        <v>0</v>
      </c>
      <c r="D426" s="58">
        <f ca="1">Химия!E96</f>
        <v>0</v>
      </c>
      <c r="E426" s="58">
        <f ca="1">Химия!F96</f>
        <v>1</v>
      </c>
      <c r="F426" s="58">
        <f ca="1">Химия!G96</f>
        <v>0</v>
      </c>
    </row>
    <row r="427" spans="1:6" ht="15.95" customHeight="1">
      <c r="A427" s="62" t="str">
        <f ca="1">Химия!B97</f>
        <v>Комплект термометров</v>
      </c>
      <c r="B427" s="103" t="str">
        <f ca="1">Химия!C97</f>
        <v>число комплектов</v>
      </c>
      <c r="C427" s="58">
        <f ca="1">Химия!D97</f>
        <v>0</v>
      </c>
      <c r="D427" s="58">
        <f ca="1">Химия!E97</f>
        <v>0</v>
      </c>
      <c r="E427" s="58">
        <f ca="1">Химия!F97</f>
        <v>1</v>
      </c>
      <c r="F427" s="58">
        <f ca="1">Химия!G97</f>
        <v>0</v>
      </c>
    </row>
    <row r="428" spans="1:6" ht="15.95" customHeight="1">
      <c r="A428" s="62" t="str">
        <f ca="1">Химия!B98</f>
        <v>Сушильная панель для посуды</v>
      </c>
      <c r="B428" s="103" t="str">
        <f ca="1">Химия!C98</f>
        <v>шт.</v>
      </c>
      <c r="C428" s="58">
        <f ca="1">Химия!D98</f>
        <v>3</v>
      </c>
      <c r="D428" s="58">
        <f ca="1">Химия!E98</f>
        <v>0</v>
      </c>
      <c r="E428" s="58">
        <f ca="1">Химия!F98</f>
        <v>0</v>
      </c>
      <c r="F428" s="58">
        <f ca="1">Химия!G98</f>
        <v>0</v>
      </c>
    </row>
    <row r="429" spans="1:6" ht="15.95" customHeight="1">
      <c r="A429" s="62" t="str">
        <f ca="1">Химия!B99</f>
        <v>Комплект моделей кристаллических решеток</v>
      </c>
      <c r="B429" s="103" t="str">
        <f ca="1">Химия!C99</f>
        <v>шт.</v>
      </c>
      <c r="C429" s="58">
        <f ca="1">Химия!D99</f>
        <v>1</v>
      </c>
      <c r="D429" s="58">
        <f ca="1">Химия!E99</f>
        <v>1</v>
      </c>
      <c r="E429" s="58">
        <f ca="1">Химия!F99</f>
        <v>1</v>
      </c>
      <c r="F429" s="58">
        <f ca="1">Химия!G99</f>
        <v>0</v>
      </c>
    </row>
    <row r="430" spans="1:6" ht="15.95" customHeight="1">
      <c r="A430" s="62" t="str">
        <f ca="1">Химия!B100</f>
        <v>Модель молекулы белка</v>
      </c>
      <c r="B430" s="103" t="str">
        <f ca="1">Химия!C100</f>
        <v>шт.</v>
      </c>
      <c r="C430" s="58">
        <f ca="1">Химия!D100</f>
        <v>0</v>
      </c>
      <c r="D430" s="58">
        <f ca="1">Химия!E100</f>
        <v>0</v>
      </c>
      <c r="E430" s="58">
        <f ca="1">Химия!F100</f>
        <v>1</v>
      </c>
      <c r="F430" s="58">
        <f ca="1">Химия!G100</f>
        <v>0</v>
      </c>
    </row>
    <row r="431" spans="1:6" ht="15.95" customHeight="1">
      <c r="A431" s="62" t="str">
        <f ca="1">Химия!B101</f>
        <v>Набор для составления объемных моделей молекул</v>
      </c>
      <c r="B431" s="103" t="str">
        <f ca="1">Химия!C101</f>
        <v>число комплектов</v>
      </c>
      <c r="C431" s="58">
        <f ca="1">Химия!D101</f>
        <v>0</v>
      </c>
      <c r="D431" s="58">
        <f ca="1">Химия!E101</f>
        <v>0</v>
      </c>
      <c r="E431" s="58">
        <f ca="1">Химия!F101</f>
        <v>15</v>
      </c>
      <c r="F431" s="58">
        <f ca="1">Химия!G101</f>
        <v>0</v>
      </c>
    </row>
    <row r="432" spans="1:6" ht="27.75" customHeight="1">
      <c r="A432" s="62" t="str">
        <f ca="1">Химия!B102</f>
        <v>Комплект для практических работ для моделирования молекул по неорганической химии</v>
      </c>
      <c r="B432" s="103" t="str">
        <f ca="1">Химия!C102</f>
        <v>число комплектов</v>
      </c>
      <c r="C432" s="58">
        <f ca="1">Химия!D102</f>
        <v>0</v>
      </c>
      <c r="D432" s="58">
        <f ca="1">Химия!E102</f>
        <v>0</v>
      </c>
      <c r="E432" s="58">
        <f ca="1">Химия!F102</f>
        <v>15</v>
      </c>
      <c r="F432" s="58">
        <f ca="1">Химия!G102</f>
        <v>0</v>
      </c>
    </row>
    <row r="433" spans="1:6" ht="28.5" customHeight="1">
      <c r="A433" s="62" t="str">
        <f ca="1">Химия!B103</f>
        <v>Комплект для практических работ для моделирования молекул по органической химии</v>
      </c>
      <c r="B433" s="103" t="str">
        <f ca="1">Химия!C103</f>
        <v>число комплектов</v>
      </c>
      <c r="C433" s="58">
        <f ca="1">Химия!D103</f>
        <v>0</v>
      </c>
      <c r="D433" s="58">
        <f ca="1">Химия!E103</f>
        <v>0</v>
      </c>
      <c r="E433" s="58">
        <f ca="1">Химия!F103</f>
        <v>15</v>
      </c>
      <c r="F433" s="58">
        <f ca="1">Химия!G103</f>
        <v>0</v>
      </c>
    </row>
    <row r="434" spans="1:6" ht="15.95" customHeight="1">
      <c r="A434" s="62" t="str">
        <f ca="1">Химия!B104</f>
        <v>Набор для моделирования строения атомов и молекул</v>
      </c>
      <c r="B434" s="103" t="str">
        <f ca="1">Химия!C104</f>
        <v>число комплектов</v>
      </c>
      <c r="C434" s="58">
        <f ca="1">Химия!D104</f>
        <v>0</v>
      </c>
      <c r="D434" s="58">
        <f ca="1">Химия!E104</f>
        <v>0</v>
      </c>
      <c r="E434" s="58">
        <f ca="1">Химия!F104</f>
        <v>1</v>
      </c>
      <c r="F434" s="58">
        <f ca="1">Химия!G104</f>
        <v>0</v>
      </c>
    </row>
    <row r="435" spans="1:6" ht="15.95" customHeight="1">
      <c r="A435" s="62" t="str">
        <f ca="1">Химия!B105</f>
        <v>Набор моделей заводских химических аппаратов</v>
      </c>
      <c r="B435" s="103" t="str">
        <f ca="1">Химия!C105</f>
        <v>число комплектов</v>
      </c>
      <c r="C435" s="58">
        <f ca="1">Химия!D105</f>
        <v>0</v>
      </c>
      <c r="D435" s="58">
        <f ca="1">Химия!E105</f>
        <v>0</v>
      </c>
      <c r="E435" s="58">
        <f ca="1">Химия!F105</f>
        <v>1</v>
      </c>
      <c r="F435" s="58">
        <f ca="1">Химия!G105</f>
        <v>0</v>
      </c>
    </row>
    <row r="436" spans="1:6" ht="15.95" customHeight="1">
      <c r="A436" s="62" t="str">
        <f ca="1">Химия!B106</f>
        <v>Набор трафаретов моделей атомов</v>
      </c>
      <c r="B436" s="103" t="str">
        <f ca="1">Химия!C106</f>
        <v>число комплектов</v>
      </c>
      <c r="C436" s="58">
        <f ca="1">Химия!D106</f>
        <v>0</v>
      </c>
      <c r="D436" s="58">
        <f ca="1">Химия!E106</f>
        <v>0</v>
      </c>
      <c r="E436" s="58">
        <f ca="1">Химия!F106</f>
        <v>1</v>
      </c>
      <c r="F436" s="58">
        <f ca="1">Химия!G106</f>
        <v>0</v>
      </c>
    </row>
    <row r="437" spans="1:6" ht="15.95" customHeight="1">
      <c r="A437" s="62" t="str">
        <f ca="1">Химия!B107</f>
        <v>Набор для моделирования электронного строения атомов</v>
      </c>
      <c r="B437" s="103" t="str">
        <f ca="1">Химия!C107</f>
        <v>число комплектов</v>
      </c>
      <c r="C437" s="58">
        <f ca="1">Химия!D107</f>
        <v>0</v>
      </c>
      <c r="D437" s="58">
        <f ca="1">Химия!E107</f>
        <v>0</v>
      </c>
      <c r="E437" s="58">
        <f ca="1">Химия!F107</f>
        <v>1</v>
      </c>
      <c r="F437" s="58">
        <f ca="1">Химия!G107</f>
        <v>0</v>
      </c>
    </row>
    <row r="438" spans="1:6" ht="15.95" customHeight="1">
      <c r="A438" s="62" t="str">
        <f ca="1">Химия!B108</f>
        <v>Комплект коллекций</v>
      </c>
      <c r="B438" s="103" t="str">
        <f ca="1">Химия!C108</f>
        <v>число комплектов</v>
      </c>
      <c r="C438" s="58">
        <f ca="1">Химия!D108</f>
        <v>0</v>
      </c>
      <c r="D438" s="58">
        <f ca="1">Химия!E108</f>
        <v>0</v>
      </c>
      <c r="E438" s="58">
        <f ca="1">Химия!F108</f>
        <v>1</v>
      </c>
      <c r="F438" s="58">
        <f ca="1">Химия!G108</f>
        <v>0</v>
      </c>
    </row>
    <row r="439" spans="1:6" ht="15.95" customHeight="1">
      <c r="A439" s="62" t="str">
        <f ca="1">Химия!B109</f>
        <v>Комплект химических реактивов</v>
      </c>
      <c r="B439" s="103" t="str">
        <f ca="1">Химия!C109</f>
        <v>число комплектов</v>
      </c>
      <c r="C439" s="58">
        <f ca="1">Химия!D109</f>
        <v>0</v>
      </c>
      <c r="D439" s="58">
        <f ca="1">Химия!E109</f>
        <v>0</v>
      </c>
      <c r="E439" s="58">
        <f ca="1">Химия!F109</f>
        <v>3</v>
      </c>
      <c r="F439" s="58">
        <f ca="1">Химия!G109</f>
        <v>0</v>
      </c>
    </row>
    <row r="440" spans="1:6" ht="15.95" customHeight="1">
      <c r="A440" s="62" t="str">
        <f ca="1">Химия!B110</f>
        <v>Комплект учебных видео фильмов по неорганической химии</v>
      </c>
      <c r="B440" s="103" t="str">
        <f ca="1">Химия!C110</f>
        <v>число комплектов</v>
      </c>
      <c r="C440" s="58">
        <f ca="1">Химия!D110</f>
        <v>0</v>
      </c>
      <c r="D440" s="58">
        <f ca="1">Химия!E110</f>
        <v>0</v>
      </c>
      <c r="E440" s="58">
        <f ca="1">Химия!F110</f>
        <v>1</v>
      </c>
      <c r="F440" s="58">
        <f ca="1">Химия!G110</f>
        <v>0</v>
      </c>
    </row>
    <row r="441" spans="1:6" ht="15.95" customHeight="1">
      <c r="A441" s="62" t="str">
        <f ca="1">Химия!B111</f>
        <v>Демонстрационные учебно-наглядные пособия</v>
      </c>
      <c r="B441" s="103" t="str">
        <f ca="1">Химия!C111</f>
        <v>число комплектов</v>
      </c>
      <c r="C441" s="58">
        <f ca="1">Химия!D111</f>
        <v>0</v>
      </c>
      <c r="D441" s="58">
        <f ca="1">Химия!E111</f>
        <v>0</v>
      </c>
      <c r="E441" s="58">
        <f ca="1">Химия!F111</f>
        <v>1</v>
      </c>
      <c r="F441" s="58">
        <f ca="1">Химия!G111</f>
        <v>0</v>
      </c>
    </row>
    <row r="442" spans="1:6" ht="15.95" customHeight="1">
      <c r="A442" s="62" t="str">
        <f ca="1">Химия!B112</f>
        <v>Комплект информационно справочной литературы для кабинета химии</v>
      </c>
      <c r="B442" s="103" t="str">
        <f ca="1">Химия!C112</f>
        <v>число комплектов</v>
      </c>
      <c r="C442" s="58">
        <f ca="1">Химия!D112</f>
        <v>0</v>
      </c>
      <c r="D442" s="58">
        <f ca="1">Химия!E112</f>
        <v>0</v>
      </c>
      <c r="E442" s="58">
        <f ca="1">Химия!F112</f>
        <v>1</v>
      </c>
      <c r="F442" s="58">
        <f ca="1">Химия!G112</f>
        <v>0</v>
      </c>
    </row>
    <row r="443" spans="1:6" ht="15.95" customHeight="1">
      <c r="A443" s="62" t="str">
        <f ca="1">Химия!B113</f>
        <v>Комплект портретов великих химиков</v>
      </c>
      <c r="B443" s="103" t="str">
        <f ca="1">Химия!C113</f>
        <v>число комплектов</v>
      </c>
      <c r="C443" s="58">
        <f ca="1">Химия!D113</f>
        <v>0</v>
      </c>
      <c r="D443" s="58">
        <f ca="1">Химия!E113</f>
        <v>0</v>
      </c>
      <c r="E443" s="58">
        <f ca="1">Химия!F113</f>
        <v>1</v>
      </c>
      <c r="F443" s="58">
        <f ca="1">Химия!G113</f>
        <v>0</v>
      </c>
    </row>
    <row r="444" spans="1:6" ht="15.95" customHeight="1">
      <c r="A444" s="62" t="str">
        <f ca="1">Химия!B114</f>
        <v>Периодическая система химических элементов Д.И. Менделеева (таблица)**</v>
      </c>
      <c r="B444" s="103" t="str">
        <f ca="1">Химия!C114</f>
        <v>шт.</v>
      </c>
      <c r="C444" s="58">
        <f ca="1">Химия!D114</f>
        <v>1</v>
      </c>
      <c r="D444" s="58">
        <f ca="1">Химия!E114</f>
        <v>1</v>
      </c>
      <c r="E444" s="58">
        <f ca="1">Химия!F114</f>
        <v>1</v>
      </c>
      <c r="F444" s="58">
        <f ca="1">Химия!G114</f>
        <v>0</v>
      </c>
    </row>
    <row r="445" spans="1:6" ht="15.95" customHeight="1">
      <c r="A445" s="62" t="str">
        <f ca="1">Химия!B115</f>
        <v>Серия таблиц по неорганической химии (сменная экспозиция)**</v>
      </c>
      <c r="B445" s="103" t="str">
        <f ca="1">Химия!C115</f>
        <v>шт.</v>
      </c>
      <c r="C445" s="58">
        <f ca="1">Химия!D115</f>
        <v>1</v>
      </c>
      <c r="D445" s="58">
        <f ca="1">Химия!E115</f>
        <v>1</v>
      </c>
      <c r="E445" s="58">
        <f ca="1">Химия!F115</f>
        <v>0</v>
      </c>
      <c r="F445" s="58">
        <f ca="1">Химия!G115</f>
        <v>0</v>
      </c>
    </row>
    <row r="446" spans="1:6" ht="15.95" customHeight="1">
      <c r="A446" s="62" t="str">
        <f ca="1">Химия!B116</f>
        <v>Серия таблиц по органической химии (сменная экспозиция)**</v>
      </c>
      <c r="B446" s="103" t="str">
        <f ca="1">Химия!C116</f>
        <v>шт.</v>
      </c>
      <c r="C446" s="58">
        <f ca="1">Химия!D116</f>
        <v>1</v>
      </c>
      <c r="D446" s="58">
        <f ca="1">Химия!E116</f>
        <v>1</v>
      </c>
      <c r="E446" s="58">
        <f ca="1">Химия!F116</f>
        <v>0</v>
      </c>
      <c r="F446" s="58">
        <f ca="1">Химия!G116</f>
        <v>0</v>
      </c>
    </row>
    <row r="447" spans="1:6" ht="15.95" customHeight="1">
      <c r="A447" s="62" t="str">
        <f ca="1">Химия!B117</f>
        <v>Комплект транспарантов (прозрачных пленок)</v>
      </c>
      <c r="B447" s="103" t="str">
        <f ca="1">Химия!C117</f>
        <v>шт.</v>
      </c>
      <c r="C447" s="58">
        <f ca="1">Химия!D117</f>
        <v>0</v>
      </c>
      <c r="D447" s="58">
        <f ca="1">Химия!E117</f>
        <v>0</v>
      </c>
      <c r="E447" s="58">
        <f ca="1">Химия!F117</f>
        <v>15</v>
      </c>
      <c r="F447" s="58">
        <f ca="1">Химия!G117</f>
        <v>0</v>
      </c>
    </row>
    <row r="448" spans="1:6" ht="15.95" customHeight="1">
      <c r="A448" s="62" t="str">
        <f ca="1">Химия!B118</f>
        <v>Серия таблиц по химическим производствам (сменная экспозиция)**</v>
      </c>
      <c r="B448" s="103" t="str">
        <f ca="1">Химия!C118</f>
        <v>шт.</v>
      </c>
      <c r="C448" s="58">
        <f ca="1">Химия!D118</f>
        <v>0</v>
      </c>
      <c r="D448" s="58">
        <f ca="1">Химия!E118</f>
        <v>0</v>
      </c>
      <c r="E448" s="58">
        <f ca="1">Химия!F118</f>
        <v>1</v>
      </c>
      <c r="F448" s="58">
        <f ca="1">Химия!G118</f>
        <v>0</v>
      </c>
    </row>
    <row r="449" spans="1:6" ht="15.95" customHeight="1">
      <c r="A449" s="64" t="str">
        <f ca="1">'Биология, экология'!B2</f>
        <v>Подраздел 10. Кабинет биологии и экологии</v>
      </c>
      <c r="B449" s="103"/>
      <c r="C449" s="58"/>
      <c r="D449" s="58"/>
      <c r="E449" s="58"/>
      <c r="F449" s="58"/>
    </row>
    <row r="450" spans="1:6" ht="15.95" customHeight="1">
      <c r="A450" s="62" t="str">
        <f ca="1">'Биология, экология'!B5</f>
        <v>Электронные средства обучения:</v>
      </c>
      <c r="B450" s="103">
        <f ca="1">'Биология, экология'!C5</f>
        <v>0</v>
      </c>
      <c r="C450" s="58">
        <f ca="1">'Биология, экология'!D5</f>
        <v>0</v>
      </c>
      <c r="D450" s="58">
        <f ca="1">'Биология, экология'!E5</f>
        <v>0</v>
      </c>
      <c r="E450" s="58">
        <f ca="1">'Биология, экология'!F5</f>
        <v>0</v>
      </c>
      <c r="F450" s="58">
        <f ca="1">'Биология, экология'!G5</f>
        <v>0</v>
      </c>
    </row>
    <row r="451" spans="1:6" ht="33.75" customHeight="1">
      <c r="A451" s="62" t="str">
        <f ca="1">'Биология, экология'!B6</f>
        <v>тестирующие системы (программный продукт, предназначен для контроля степени усвоения обучаемым учебного материала),</v>
      </c>
      <c r="B451" s="103" t="str">
        <f ca="1">'Биология, экология'!C6</f>
        <v>шт.</v>
      </c>
      <c r="C451" s="58">
        <f ca="1">'Биология, экология'!D6</f>
        <v>0</v>
      </c>
      <c r="D451" s="58">
        <f ca="1">'Биология, экология'!E6</f>
        <v>0</v>
      </c>
      <c r="E451" s="58">
        <f ca="1">'Биология, экология'!F6</f>
        <v>1</v>
      </c>
      <c r="F451" s="58">
        <f ca="1">'Биология, экология'!G6</f>
        <v>0</v>
      </c>
    </row>
    <row r="452" spans="1:6" ht="30.75" customHeight="1">
      <c r="A452" s="62" t="str">
        <f ca="1">'Биология, экология'!B7</f>
        <v>электронные тренажеры (программы для отработки практических умений и навыков на различных уровнях самостоятельности),</v>
      </c>
      <c r="B452" s="103" t="str">
        <f ca="1">'Биология, экология'!C7</f>
        <v>шт.</v>
      </c>
      <c r="C452" s="58">
        <f ca="1">'Биология, экология'!D7</f>
        <v>0</v>
      </c>
      <c r="D452" s="58">
        <f ca="1">'Биология, экология'!E7</f>
        <v>0</v>
      </c>
      <c r="E452" s="58">
        <f ca="1">'Биология, экология'!F7</f>
        <v>1</v>
      </c>
      <c r="F452" s="58">
        <f ca="1">'Биология, экология'!G7</f>
        <v>0</v>
      </c>
    </row>
    <row r="453" spans="1:6" ht="42" customHeight="1">
      <c r="A453" s="62" t="str">
        <f ca="1">'Биология, экология'!B8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453" s="103" t="str">
        <f ca="1">'Биология, экология'!C8</f>
        <v>шт.</v>
      </c>
      <c r="C453" s="58">
        <f ca="1">'Биология, экология'!D8</f>
        <v>0</v>
      </c>
      <c r="D453" s="58">
        <f ca="1">'Биология, экология'!E8</f>
        <v>0</v>
      </c>
      <c r="E453" s="58">
        <f ca="1">'Биология, экология'!F8</f>
        <v>1</v>
      </c>
      <c r="F453" s="58">
        <f ca="1">'Биология, экология'!G8</f>
        <v>0</v>
      </c>
    </row>
    <row r="454" spans="1:6" ht="31.5" customHeight="1">
      <c r="A454" s="62" t="str">
        <f ca="1">'Биология, экология'!B9</f>
        <v>информационно-справочные системы (учебные базы данных, электронные энциклопедии, справочники),</v>
      </c>
      <c r="B454" s="103" t="str">
        <f ca="1">'Биология, экология'!C9</f>
        <v>шт.</v>
      </c>
      <c r="C454" s="58">
        <f ca="1">'Биология, экология'!D9</f>
        <v>0</v>
      </c>
      <c r="D454" s="58">
        <f ca="1">'Биология, экология'!E9</f>
        <v>0</v>
      </c>
      <c r="E454" s="58">
        <f ca="1">'Биология, экология'!F9</f>
        <v>1</v>
      </c>
      <c r="F454" s="58">
        <f ca="1">'Биология, экология'!G9</f>
        <v>0</v>
      </c>
    </row>
    <row r="455" spans="1:6" ht="15.95" customHeight="1">
      <c r="A455" s="62" t="str">
        <f ca="1">'Биология, экология'!B10</f>
        <v>дидактические компьютерные игры,</v>
      </c>
      <c r="B455" s="103" t="str">
        <f ca="1">'Биология, экология'!C10</f>
        <v>шт.</v>
      </c>
      <c r="C455" s="58">
        <f ca="1">'Биология, экология'!D10</f>
        <v>0</v>
      </c>
      <c r="D455" s="58">
        <f ca="1">'Биология, экология'!E10</f>
        <v>0</v>
      </c>
      <c r="E455" s="58">
        <f ca="1">'Биология, экология'!F10</f>
        <v>1</v>
      </c>
      <c r="F455" s="58">
        <f ca="1">'Биология, экология'!G10</f>
        <v>0</v>
      </c>
    </row>
    <row r="456" spans="1:6" ht="15.95" customHeight="1">
      <c r="A456" s="62" t="str">
        <f ca="1">'Биология, экология'!B11</f>
        <v>наборы мультимедийных ресурсов,</v>
      </c>
      <c r="B456" s="103" t="str">
        <f ca="1">'Биология, экология'!C11</f>
        <v>шт.</v>
      </c>
      <c r="C456" s="58">
        <f ca="1">'Биология, экология'!D11</f>
        <v>0</v>
      </c>
      <c r="D456" s="58">
        <f ca="1">'Биология, экология'!E11</f>
        <v>0</v>
      </c>
      <c r="E456" s="58">
        <f ca="1">'Биология, экология'!F11</f>
        <v>1</v>
      </c>
      <c r="F456" s="58">
        <f ca="1">'Биология, экология'!G11</f>
        <v>0</v>
      </c>
    </row>
    <row r="457" spans="1:6" ht="57" customHeight="1">
      <c r="A457" s="62" t="str">
        <f ca="1">'Биология, экология'!B12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457" s="103" t="str">
        <f ca="1">'Биология, экология'!C12</f>
        <v>шт.</v>
      </c>
      <c r="C457" s="58">
        <f ca="1">'Биология, экология'!D12</f>
        <v>0</v>
      </c>
      <c r="D457" s="58">
        <f ca="1">'Биология, экология'!E12</f>
        <v>0</v>
      </c>
      <c r="E457" s="58">
        <f ca="1">'Биология, экология'!F12</f>
        <v>1</v>
      </c>
      <c r="F457" s="58">
        <f ca="1">'Биология, экология'!G12</f>
        <v>0</v>
      </c>
    </row>
    <row r="458" spans="1:6">
      <c r="A458" s="62" t="str">
        <f ca="1">'Биология, экология'!B13</f>
        <v>Комплект влажных препаратов демонстрационный</v>
      </c>
      <c r="B458" s="103" t="str">
        <f ca="1">'Биология, экология'!C13</f>
        <v>число комплектов****</v>
      </c>
      <c r="C458" s="58">
        <f ca="1">'Биология, экология'!D13</f>
        <v>0</v>
      </c>
      <c r="D458" s="58">
        <f ca="1">'Биология, экология'!E13</f>
        <v>0</v>
      </c>
      <c r="E458" s="58">
        <f ca="1">'Биология, экология'!F13</f>
        <v>1</v>
      </c>
      <c r="F458" s="58">
        <f ca="1">'Биология, экология'!G13</f>
        <v>0</v>
      </c>
    </row>
    <row r="459" spans="1:6">
      <c r="A459" s="62" t="str">
        <f ca="1">'Биология, экология'!B14</f>
        <v>Комплект гербариев демонстрационный</v>
      </c>
      <c r="B459" s="103" t="str">
        <f ca="1">'Биология, экология'!C14</f>
        <v>число комплектов</v>
      </c>
      <c r="C459" s="58">
        <f ca="1">'Биология, экология'!D14</f>
        <v>1</v>
      </c>
      <c r="D459" s="58">
        <f ca="1">'Биология, экология'!E14</f>
        <v>0</v>
      </c>
      <c r="E459" s="58">
        <f ca="1">'Биология, экология'!F14</f>
        <v>1</v>
      </c>
      <c r="F459" s="58">
        <f ca="1">'Биология, экология'!G14</f>
        <v>0</v>
      </c>
    </row>
    <row r="460" spans="1:6">
      <c r="A460" s="62" t="str">
        <f ca="1">'Биология, экология'!B15</f>
        <v>Комплект коллекций демонстрационный</v>
      </c>
      <c r="B460" s="103" t="str">
        <f ca="1">'Биология, экология'!C15</f>
        <v>число комплектов</v>
      </c>
      <c r="C460" s="58">
        <f ca="1">'Биология, экология'!D15</f>
        <v>0</v>
      </c>
      <c r="D460" s="58">
        <f ca="1">'Биология, экология'!E15</f>
        <v>0</v>
      </c>
      <c r="E460" s="58">
        <f ca="1">'Биология, экология'!F15</f>
        <v>1</v>
      </c>
      <c r="F460" s="58">
        <f ca="1">'Биология, экология'!G15</f>
        <v>0</v>
      </c>
    </row>
    <row r="461" spans="1:6">
      <c r="A461" s="62" t="str">
        <f ca="1">'Биология, экология'!B16</f>
        <v>Цифровой микроскоп бинокулярный (с камерой)*</v>
      </c>
      <c r="B461" s="103" t="str">
        <f ca="1">'Биология, экология'!C16</f>
        <v>шт.</v>
      </c>
      <c r="C461" s="58">
        <f ca="1">'Биология, экология'!D16</f>
        <v>0</v>
      </c>
      <c r="D461" s="58">
        <f ca="1">'Биология, экология'!E16</f>
        <v>0</v>
      </c>
      <c r="E461" s="58">
        <f ca="1">'Биология, экология'!F16</f>
        <v>1</v>
      </c>
      <c r="F461" s="58">
        <f ca="1">'Биология, экология'!G16</f>
        <v>0</v>
      </c>
    </row>
    <row r="462" spans="1:6">
      <c r="A462" s="62" t="str">
        <f ca="1">'Биология, экология'!B17</f>
        <v>Видеокамера для работы с оптическими приборами</v>
      </c>
      <c r="B462" s="103" t="str">
        <f ca="1">'Биология, экология'!C17</f>
        <v>шт.</v>
      </c>
      <c r="C462" s="58">
        <f ca="1">'Биология, экология'!D17</f>
        <v>0</v>
      </c>
      <c r="D462" s="58">
        <f ca="1">'Биология, экология'!E17</f>
        <v>0</v>
      </c>
      <c r="E462" s="58">
        <f ca="1">'Биология, экология'!F17</f>
        <v>1</v>
      </c>
      <c r="F462" s="58">
        <f ca="1">'Биология, экология'!G17</f>
        <v>0</v>
      </c>
    </row>
    <row r="463" spans="1:6">
      <c r="A463" s="62" t="str">
        <f ca="1">'Биология, экология'!B18</f>
        <v>Микроскоп демонстрационный</v>
      </c>
      <c r="B463" s="103" t="str">
        <f ca="1">'Биология, экология'!C18</f>
        <v>шт.</v>
      </c>
      <c r="C463" s="58">
        <f ca="1">'Биология, экология'!D18</f>
        <v>10</v>
      </c>
      <c r="D463" s="58">
        <f ca="1">'Биология, экология'!E18</f>
        <v>0</v>
      </c>
      <c r="E463" s="58">
        <f ca="1">'Биология, экология'!F18</f>
        <v>1</v>
      </c>
      <c r="F463" s="58">
        <f ca="1">'Биология, экология'!G18</f>
        <v>0</v>
      </c>
    </row>
    <row r="464" spans="1:6">
      <c r="A464" s="62" t="str">
        <f ca="1">'Биология, экология'!B19</f>
        <v>Прибор для демонстрации водных свойств почвы</v>
      </c>
      <c r="B464" s="103" t="str">
        <f ca="1">'Биология, экология'!C19</f>
        <v>шт.</v>
      </c>
      <c r="C464" s="58">
        <f ca="1">'Биология, экология'!D19</f>
        <v>0</v>
      </c>
      <c r="D464" s="58">
        <f ca="1">'Биология, экология'!E19</f>
        <v>0</v>
      </c>
      <c r="E464" s="58">
        <f ca="1">'Биология, экология'!F19</f>
        <v>1</v>
      </c>
      <c r="F464" s="58">
        <f ca="1">'Биология, экология'!G19</f>
        <v>0</v>
      </c>
    </row>
    <row r="465" spans="1:6">
      <c r="A465" s="62" t="str">
        <f ca="1">'Биология, экология'!B20</f>
        <v>Прибор для демонстрации всасывания воды корнями</v>
      </c>
      <c r="B465" s="103" t="str">
        <f ca="1">'Биология, экология'!C20</f>
        <v>шт.</v>
      </c>
      <c r="C465" s="58">
        <f ca="1">'Биология, экология'!D20</f>
        <v>0</v>
      </c>
      <c r="D465" s="58">
        <f ca="1">'Биология, экология'!E20</f>
        <v>0</v>
      </c>
      <c r="E465" s="58">
        <f ca="1">'Биология, экология'!F20</f>
        <v>1</v>
      </c>
      <c r="F465" s="58">
        <f ca="1">'Биология, экология'!G20</f>
        <v>0</v>
      </c>
    </row>
    <row r="466" spans="1:6" ht="13.5" customHeight="1">
      <c r="A466" s="62" t="str">
        <f ca="1">'Биология, экология'!B21</f>
        <v>Прибор для обнаружения дыхательного газообмена у растений и животных</v>
      </c>
      <c r="B466" s="103" t="str">
        <f ca="1">'Биология, экология'!C21</f>
        <v>шт.</v>
      </c>
      <c r="C466" s="58">
        <f ca="1">'Биология, экология'!D21</f>
        <v>0</v>
      </c>
      <c r="D466" s="58">
        <f ca="1">'Биология, экология'!E21</f>
        <v>0</v>
      </c>
      <c r="E466" s="58">
        <f ca="1">'Биология, экология'!F21</f>
        <v>0</v>
      </c>
      <c r="F466" s="58">
        <f ca="1">'Биология, экология'!G21</f>
        <v>0</v>
      </c>
    </row>
    <row r="467" spans="1:6" ht="15.75" customHeight="1">
      <c r="A467" s="62" t="str">
        <f ca="1">'Биология, экология'!B22</f>
        <v>Прибор для сравнения углекислого газа во вдыхаемом и выдыхаемом воздухе</v>
      </c>
      <c r="B467" s="103" t="str">
        <f ca="1">'Биология, экология'!C22</f>
        <v>шт.</v>
      </c>
      <c r="C467" s="58">
        <f ca="1">'Биология, экология'!D22</f>
        <v>1</v>
      </c>
      <c r="D467" s="58">
        <f ca="1">'Биология, экология'!E22</f>
        <v>0</v>
      </c>
      <c r="E467" s="58">
        <f ca="1">'Биология, экология'!F22</f>
        <v>0</v>
      </c>
      <c r="F467" s="58">
        <f ca="1">'Биология, экология'!G22</f>
        <v>0</v>
      </c>
    </row>
    <row r="468" spans="1:6">
      <c r="A468" s="62" t="str">
        <f ca="1">'Биология, экология'!B23</f>
        <v>Цифровая лаборатория для учителя по биологии*</v>
      </c>
      <c r="B468" s="103" t="str">
        <f ca="1">'Биология, экология'!C23</f>
        <v>шт.</v>
      </c>
      <c r="C468" s="58">
        <f ca="1">'Биология, экология'!D23</f>
        <v>0</v>
      </c>
      <c r="D468" s="58">
        <f ca="1">'Биология, экология'!E23</f>
        <v>0</v>
      </c>
      <c r="E468" s="58">
        <f ca="1">'Биология, экология'!F23</f>
        <v>0</v>
      </c>
      <c r="F468" s="58">
        <f ca="1">'Биология, экология'!G23</f>
        <v>0</v>
      </c>
    </row>
    <row r="469" spans="1:6">
      <c r="A469" s="62" t="str">
        <f ca="1">'Биология, экология'!B24</f>
        <v>Палочка стеклянная</v>
      </c>
      <c r="B469" s="103" t="str">
        <f ca="1">'Биология, экология'!C24</f>
        <v>шт.</v>
      </c>
      <c r="C469" s="58">
        <f ca="1">'Биология, экология'!D24</f>
        <v>1</v>
      </c>
      <c r="D469" s="58">
        <f ca="1">'Биология, экология'!E24</f>
        <v>0</v>
      </c>
      <c r="E469" s="58">
        <f ca="1">'Биология, экология'!F24</f>
        <v>0</v>
      </c>
      <c r="F469" s="58">
        <f ca="1">'Биология, экология'!G24</f>
        <v>0</v>
      </c>
    </row>
    <row r="470" spans="1:6">
      <c r="A470" s="62" t="str">
        <f ca="1">'Биология, экология'!B25</f>
        <v>Зажим пробирочный</v>
      </c>
      <c r="B470" s="103" t="str">
        <f ca="1">'Биология, экология'!C25</f>
        <v>шт.</v>
      </c>
      <c r="C470" s="58">
        <f ca="1">'Биология, экология'!D25</f>
        <v>1</v>
      </c>
      <c r="D470" s="58">
        <f ca="1">'Биология, экология'!E25</f>
        <v>0</v>
      </c>
      <c r="E470" s="58">
        <f ca="1">'Биология, экология'!F25</f>
        <v>0</v>
      </c>
      <c r="F470" s="58">
        <f ca="1">'Биология, экология'!G25</f>
        <v>0</v>
      </c>
    </row>
    <row r="471" spans="1:6">
      <c r="A471" s="62" t="str">
        <f ca="1">'Биология, экология'!B26</f>
        <v>Ложка для сжигания веществ</v>
      </c>
      <c r="B471" s="103" t="str">
        <f ca="1">'Биология, экология'!C26</f>
        <v>шт.</v>
      </c>
      <c r="C471" s="58">
        <f ca="1">'Биология, экология'!D26</f>
        <v>1</v>
      </c>
      <c r="D471" s="58">
        <f ca="1">'Биология, экология'!E26</f>
        <v>0</v>
      </c>
      <c r="E471" s="58">
        <f ca="1">'Биология, экология'!F26</f>
        <v>0</v>
      </c>
      <c r="F471" s="58">
        <f ca="1">'Биология, экология'!G26</f>
        <v>0</v>
      </c>
    </row>
    <row r="472" spans="1:6">
      <c r="A472" s="62" t="str">
        <f ca="1">'Биология, экология'!B27</f>
        <v>Спиртовка лабораторная</v>
      </c>
      <c r="B472" s="103" t="str">
        <f ca="1">'Биология, экология'!C27</f>
        <v>шт.</v>
      </c>
      <c r="C472" s="58">
        <f ca="1">'Биология, экология'!D27</f>
        <v>1</v>
      </c>
      <c r="D472" s="58">
        <f ca="1">'Биология, экология'!E27</f>
        <v>0</v>
      </c>
      <c r="E472" s="58">
        <f ca="1">'Биология, экология'!F27</f>
        <v>0</v>
      </c>
      <c r="F472" s="58">
        <f ca="1">'Биология, экология'!G27</f>
        <v>0</v>
      </c>
    </row>
    <row r="473" spans="1:6">
      <c r="A473" s="62" t="str">
        <f ca="1">'Биология, экология'!B28</f>
        <v>Штатив для пробирок</v>
      </c>
      <c r="B473" s="103" t="str">
        <f ca="1">'Биология, экология'!C28</f>
        <v>шт.</v>
      </c>
      <c r="C473" s="58">
        <f ca="1">'Биология, экология'!D28</f>
        <v>1</v>
      </c>
      <c r="D473" s="58">
        <f ca="1">'Биология, экология'!E28</f>
        <v>0</v>
      </c>
      <c r="E473" s="58">
        <f ca="1">'Биология, экология'!F28</f>
        <v>0</v>
      </c>
      <c r="F473" s="58">
        <f ca="1">'Биология, экология'!G28</f>
        <v>0</v>
      </c>
    </row>
    <row r="474" spans="1:6">
      <c r="A474" s="62" t="str">
        <f ca="1">'Биология, экология'!B29</f>
        <v>Воронка лабораторная</v>
      </c>
      <c r="B474" s="103" t="str">
        <f ca="1">'Биология, экология'!C29</f>
        <v>шт.</v>
      </c>
      <c r="C474" s="58">
        <f ca="1">'Биология, экология'!D29</f>
        <v>1</v>
      </c>
      <c r="D474" s="58">
        <f ca="1">'Биология, экология'!E29</f>
        <v>0</v>
      </c>
      <c r="E474" s="58">
        <f ca="1">'Биология, экология'!F29</f>
        <v>0</v>
      </c>
      <c r="F474" s="58">
        <f ca="1">'Биология, экология'!G29</f>
        <v>0</v>
      </c>
    </row>
    <row r="475" spans="1:6">
      <c r="A475" s="62" t="str">
        <f ca="1">'Биология, экология'!B30</f>
        <v>Колба коническая</v>
      </c>
      <c r="B475" s="103" t="str">
        <f ca="1">'Биология, экология'!C30</f>
        <v>шт.</v>
      </c>
      <c r="C475" s="58">
        <f ca="1">'Биология, экология'!D30</f>
        <v>1</v>
      </c>
      <c r="D475" s="58">
        <f ca="1">'Биология, экология'!E30</f>
        <v>0</v>
      </c>
      <c r="E475" s="58">
        <f ca="1">'Биология, экология'!F30</f>
        <v>0</v>
      </c>
      <c r="F475" s="58">
        <f ca="1">'Биология, экология'!G30</f>
        <v>0</v>
      </c>
    </row>
    <row r="476" spans="1:6">
      <c r="A476" s="62" t="str">
        <f ca="1">'Биология, экология'!B31</f>
        <v>Пробирка</v>
      </c>
      <c r="B476" s="103" t="str">
        <f ca="1">'Биология, экология'!C31</f>
        <v>шт.</v>
      </c>
      <c r="C476" s="58">
        <f ca="1">'Биология, экология'!D31</f>
        <v>1</v>
      </c>
      <c r="D476" s="58">
        <f ca="1">'Биология, экология'!E31</f>
        <v>0</v>
      </c>
      <c r="E476" s="58">
        <f ca="1">'Биология, экология'!F31</f>
        <v>0</v>
      </c>
      <c r="F476" s="58">
        <f ca="1">'Биология, экология'!G31</f>
        <v>0</v>
      </c>
    </row>
    <row r="477" spans="1:6">
      <c r="A477" s="62" t="str">
        <f ca="1">'Биология, экология'!B32</f>
        <v>Стакан</v>
      </c>
      <c r="B477" s="103" t="str">
        <f ca="1">'Биология, экология'!C32</f>
        <v>шт.</v>
      </c>
      <c r="C477" s="58">
        <f ca="1">'Биология, экология'!D32</f>
        <v>1</v>
      </c>
      <c r="D477" s="58">
        <f ca="1">'Биология, экология'!E32</f>
        <v>0</v>
      </c>
      <c r="E477" s="58">
        <f ca="1">'Биология, экология'!F32</f>
        <v>0</v>
      </c>
      <c r="F477" s="58">
        <f ca="1">'Биология, экология'!G32</f>
        <v>0</v>
      </c>
    </row>
    <row r="478" spans="1:6">
      <c r="A478" s="62" t="str">
        <f ca="1">'Биология, экология'!B33</f>
        <v>Ступка фарфоровая с пестиком</v>
      </c>
      <c r="B478" s="103" t="str">
        <f ca="1">'Биология, экология'!C33</f>
        <v>шт.</v>
      </c>
      <c r="C478" s="58">
        <f ca="1">'Биология, экология'!D33</f>
        <v>1</v>
      </c>
      <c r="D478" s="58">
        <f ca="1">'Биология, экология'!E33</f>
        <v>0</v>
      </c>
      <c r="E478" s="58">
        <f ca="1">'Биология, экология'!F33</f>
        <v>0</v>
      </c>
      <c r="F478" s="58">
        <f ca="1">'Биология, экология'!G33</f>
        <v>0</v>
      </c>
    </row>
    <row r="479" spans="1:6">
      <c r="A479" s="62" t="str">
        <f ca="1">'Биология, экология'!B34</f>
        <v>Цилиндр мерный</v>
      </c>
      <c r="B479" s="103" t="str">
        <f ca="1">'Биология, экология'!C34</f>
        <v>шт.</v>
      </c>
      <c r="C479" s="58">
        <f ca="1">'Биология, экология'!D34</f>
        <v>1</v>
      </c>
      <c r="D479" s="58">
        <f ca="1">'Биология, экология'!E34</f>
        <v>0</v>
      </c>
      <c r="E479" s="58">
        <f ca="1">'Биология, экология'!F34</f>
        <v>0</v>
      </c>
      <c r="F479" s="58">
        <f ca="1">'Биология, экология'!G34</f>
        <v>0</v>
      </c>
    </row>
    <row r="480" spans="1:6" ht="18" customHeight="1">
      <c r="A480" s="62" t="str">
        <f ca="1">'Биология, экология'!B35</f>
        <v>Комплект микропрепаратов по анатомии, ботанике, зоологии, общей биологии</v>
      </c>
      <c r="B480" s="103" t="str">
        <f ca="1">'Биология, экология'!C35</f>
        <v>число комплектов</v>
      </c>
      <c r="C480" s="58">
        <f ca="1">'Биология, экология'!D35</f>
        <v>4</v>
      </c>
      <c r="D480" s="58">
        <f ca="1">'Биология, экология'!E35</f>
        <v>0</v>
      </c>
      <c r="E480" s="58">
        <f ca="1">'Биология, экология'!F35</f>
        <v>0</v>
      </c>
      <c r="F480" s="58">
        <f ca="1">'Биология, экология'!G35</f>
        <v>0</v>
      </c>
    </row>
    <row r="481" spans="1:6">
      <c r="A481" s="62" t="str">
        <f ca="1">'Биология, экология'!B36</f>
        <v>Цифровая лаборатория по биологии для ученика*</v>
      </c>
      <c r="B481" s="103" t="str">
        <f ca="1">'Биология, экология'!C36</f>
        <v>шт.</v>
      </c>
      <c r="C481" s="58">
        <f ca="1">'Биология, экология'!D36</f>
        <v>0</v>
      </c>
      <c r="D481" s="58">
        <f ca="1">'Биология, экология'!E36</f>
        <v>0</v>
      </c>
      <c r="E481" s="58">
        <f ca="1">'Биология, экология'!F36</f>
        <v>1</v>
      </c>
      <c r="F481" s="58">
        <f ca="1">'Биология, экология'!G36</f>
        <v>0</v>
      </c>
    </row>
    <row r="482" spans="1:6" ht="15.75" customHeight="1">
      <c r="A482" s="62" t="str">
        <f ca="1">'Биология, экология'!B37</f>
        <v>Универсальный регистратор данных (мобильный компьютер ученика)</v>
      </c>
      <c r="B482" s="103" t="str">
        <f ca="1">'Биология, экология'!C37</f>
        <v>шт.</v>
      </c>
      <c r="C482" s="58">
        <f ca="1">'Биология, экология'!D37</f>
        <v>0</v>
      </c>
      <c r="D482" s="58">
        <f ca="1">'Биология, экология'!E37</f>
        <v>0</v>
      </c>
      <c r="E482" s="58">
        <f ca="1">'Биология, экология'!F37</f>
        <v>1</v>
      </c>
      <c r="F482" s="58">
        <f ca="1">'Биология, экология'!G37</f>
        <v>0</v>
      </c>
    </row>
    <row r="483" spans="1:6">
      <c r="A483" s="62" t="str">
        <f ca="1">'Биология, экология'!B38</f>
        <v>Микроскоп школьный с подсветкой</v>
      </c>
      <c r="B483" s="103" t="str">
        <f ca="1">'Биология, экология'!C38</f>
        <v>шт.</v>
      </c>
      <c r="C483" s="58">
        <f ca="1">'Биология, экология'!D38</f>
        <v>0</v>
      </c>
      <c r="D483" s="58">
        <f ca="1">'Биология, экология'!E38</f>
        <v>0</v>
      </c>
      <c r="E483" s="58">
        <f ca="1">'Биология, экология'!F38</f>
        <v>1</v>
      </c>
      <c r="F483" s="58">
        <f ca="1">'Биология, экология'!G38</f>
        <v>0</v>
      </c>
    </row>
    <row r="484" spans="1:6">
      <c r="A484" s="62" t="str">
        <f ca="1">'Биология, экология'!B39</f>
        <v>Видеокамера для работы с оптическими приборами</v>
      </c>
      <c r="B484" s="103" t="str">
        <f ca="1">'Биология, экология'!C39</f>
        <v>шт.</v>
      </c>
      <c r="C484" s="58">
        <f ca="1">'Биология, экология'!D39</f>
        <v>0</v>
      </c>
      <c r="D484" s="58">
        <f ca="1">'Биология, экология'!E39</f>
        <v>0</v>
      </c>
      <c r="E484" s="58">
        <f ca="1">'Биология, экология'!F39</f>
        <v>1</v>
      </c>
      <c r="F484" s="58">
        <f ca="1">'Биология, экология'!G39</f>
        <v>0</v>
      </c>
    </row>
    <row r="485" spans="1:6">
      <c r="A485" s="62" t="str">
        <f ca="1">'Биология, экология'!B40</f>
        <v>Цифровой микроскоп*</v>
      </c>
      <c r="B485" s="103" t="str">
        <f ca="1">'Биология, экология'!C40</f>
        <v>шт.</v>
      </c>
      <c r="C485" s="58">
        <f ca="1">'Биология, экология'!D40</f>
        <v>0</v>
      </c>
      <c r="D485" s="58">
        <f ca="1">'Биология, экология'!E40</f>
        <v>0</v>
      </c>
      <c r="E485" s="58">
        <f ca="1">'Биология, экология'!F40</f>
        <v>1</v>
      </c>
      <c r="F485" s="58">
        <f ca="1">'Биология, экология'!G40</f>
        <v>0</v>
      </c>
    </row>
    <row r="486" spans="1:6">
      <c r="A486" s="62" t="str">
        <f ca="1">'Биология, экология'!B41</f>
        <v>Набор для микроскопа по биологии</v>
      </c>
      <c r="B486" s="103" t="str">
        <f ca="1">'Биология, экология'!C41</f>
        <v>число комплектов</v>
      </c>
      <c r="C486" s="58">
        <f ca="1">'Биология, экология'!D41</f>
        <v>1</v>
      </c>
      <c r="D486" s="58">
        <f ca="1">'Биология, экология'!E41</f>
        <v>0</v>
      </c>
      <c r="E486" s="58">
        <f ca="1">'Биология, экология'!F41</f>
        <v>0</v>
      </c>
      <c r="F486" s="58">
        <f ca="1">'Биология, экология'!G41</f>
        <v>0</v>
      </c>
    </row>
    <row r="487" spans="1:6">
      <c r="A487" s="62" t="str">
        <f ca="1">'Биология, экология'!B42</f>
        <v>Комплект моделей-аппликаций демонстрационный</v>
      </c>
      <c r="B487" s="103" t="str">
        <f ca="1">'Биология, экология'!C42</f>
        <v>число комплектов</v>
      </c>
      <c r="C487" s="58">
        <f ca="1">'Биология, экология'!D42</f>
        <v>1</v>
      </c>
      <c r="D487" s="58">
        <f ca="1">'Биология, экология'!E42</f>
        <v>0</v>
      </c>
      <c r="E487" s="58">
        <f ca="1">'Биология, экология'!F42</f>
        <v>0</v>
      </c>
      <c r="F487" s="58">
        <f ca="1">'Биология, экология'!G42</f>
        <v>0</v>
      </c>
    </row>
    <row r="488" spans="1:6">
      <c r="A488" s="62" t="str">
        <f ca="1">'Биология, экология'!B43</f>
        <v>Комплект анатомических моделей демонстрационный</v>
      </c>
      <c r="B488" s="103" t="str">
        <f ca="1">'Биология, экология'!C43</f>
        <v>число комплектов</v>
      </c>
      <c r="C488" s="58">
        <f ca="1">'Биология, экология'!D43</f>
        <v>1</v>
      </c>
      <c r="D488" s="58">
        <f ca="1">'Биология, экология'!E43</f>
        <v>0</v>
      </c>
      <c r="E488" s="58">
        <f ca="1">'Биология, экология'!F43</f>
        <v>0</v>
      </c>
      <c r="F488" s="58">
        <f ca="1">'Биология, экология'!G43</f>
        <v>0</v>
      </c>
    </row>
    <row r="489" spans="1:6">
      <c r="A489" s="62" t="str">
        <f ca="1">'Биология, экология'!B44</f>
        <v>Набор палеонтологических муляжей</v>
      </c>
      <c r="B489" s="103" t="str">
        <f ca="1">'Биология, экология'!C44</f>
        <v>число комплектов</v>
      </c>
      <c r="C489" s="58">
        <f ca="1">'Биология, экология'!D44</f>
        <v>0</v>
      </c>
      <c r="D489" s="58">
        <f ca="1">'Биология, экология'!E44</f>
        <v>0</v>
      </c>
      <c r="E489" s="58">
        <f ca="1">'Биология, экология'!F44</f>
        <v>1</v>
      </c>
      <c r="F489" s="58">
        <f ca="1">'Биология, экология'!G44</f>
        <v>0</v>
      </c>
    </row>
    <row r="490" spans="1:6">
      <c r="A490" s="62" t="str">
        <f ca="1">'Биология, экология'!B45</f>
        <v>Комплект ботанических моделей демонстрационный</v>
      </c>
      <c r="B490" s="103" t="str">
        <f ca="1">'Биология, экология'!C45</f>
        <v>число комплектов</v>
      </c>
      <c r="C490" s="58">
        <f ca="1">'Биология, экология'!D45</f>
        <v>0</v>
      </c>
      <c r="D490" s="58">
        <f ca="1">'Биология, экология'!E45</f>
        <v>0</v>
      </c>
      <c r="E490" s="58">
        <f ca="1">'Биология, экология'!F45</f>
        <v>1</v>
      </c>
      <c r="F490" s="58">
        <f ca="1">'Биология, экология'!G45</f>
        <v>0</v>
      </c>
    </row>
    <row r="491" spans="1:6">
      <c r="A491" s="62" t="str">
        <f ca="1">'Биология, экология'!B46</f>
        <v>Комплект зоологических моделей демонстрационный</v>
      </c>
      <c r="B491" s="103" t="str">
        <f ca="1">'Биология, экология'!C46</f>
        <v>число комплектов</v>
      </c>
      <c r="C491" s="58">
        <f ca="1">'Биология, экология'!D46</f>
        <v>0</v>
      </c>
      <c r="D491" s="58">
        <f ca="1">'Биология, экология'!E46</f>
        <v>0</v>
      </c>
      <c r="E491" s="58">
        <f ca="1">'Биология, экология'!F46</f>
        <v>1</v>
      </c>
      <c r="F491" s="58">
        <f ca="1">'Биология, экология'!G46</f>
        <v>0</v>
      </c>
    </row>
    <row r="492" spans="1:6">
      <c r="A492" s="62" t="str">
        <f ca="1">'Биология, экология'!B47</f>
        <v>Комплект муляжей демонстрационный</v>
      </c>
      <c r="B492" s="103" t="str">
        <f ca="1">'Биология, экология'!C47</f>
        <v>число комплектов</v>
      </c>
      <c r="C492" s="58">
        <f ca="1">'Биология, экология'!D47</f>
        <v>0</v>
      </c>
      <c r="D492" s="58">
        <f ca="1">'Биология, экология'!E47</f>
        <v>0</v>
      </c>
      <c r="E492" s="58">
        <f ca="1">'Биология, экология'!F47</f>
        <v>1</v>
      </c>
      <c r="F492" s="58">
        <f ca="1">'Биология, экология'!G47</f>
        <v>0</v>
      </c>
    </row>
    <row r="493" spans="1:6">
      <c r="A493" s="62" t="str">
        <f ca="1">'Биология, экология'!B48</f>
        <v>Видеофильмы</v>
      </c>
      <c r="B493" s="103" t="str">
        <f ca="1">'Биология, экология'!C48</f>
        <v>шт.</v>
      </c>
      <c r="C493" s="58">
        <f ca="1">'Биология, экология'!D48</f>
        <v>0</v>
      </c>
      <c r="D493" s="58">
        <f ca="1">'Биология, экология'!E48</f>
        <v>0</v>
      </c>
      <c r="E493" s="58">
        <f ca="1">'Биология, экология'!F48</f>
        <v>1</v>
      </c>
      <c r="F493" s="58">
        <f ca="1">'Биология, экология'!G48</f>
        <v>0</v>
      </c>
    </row>
    <row r="494" spans="1:6">
      <c r="A494" s="62" t="str">
        <f ca="1">'Биология, экология'!B49</f>
        <v>Комплект портретов для оформления кабинета**</v>
      </c>
      <c r="B494" s="103" t="str">
        <f ca="1">'Биология, экология'!C49</f>
        <v>шт.</v>
      </c>
      <c r="C494" s="58">
        <f ca="1">'Биология, экология'!D49</f>
        <v>0</v>
      </c>
      <c r="D494" s="58">
        <f ca="1">'Биология, экология'!E49</f>
        <v>0</v>
      </c>
      <c r="E494" s="58">
        <f ca="1">'Биология, экология'!F49</f>
        <v>1</v>
      </c>
      <c r="F494" s="58">
        <f ca="1">'Биология, экология'!G49</f>
        <v>0</v>
      </c>
    </row>
    <row r="495" spans="1:6">
      <c r="A495" s="62" t="str">
        <f ca="1">'Биология, экология'!B50</f>
        <v>Комплект демонстрационных учебных таблиц</v>
      </c>
      <c r="B495" s="103" t="str">
        <f ca="1">'Биология, экология'!C50</f>
        <v>число комплектов</v>
      </c>
      <c r="C495" s="58">
        <f ca="1">'Биология, экология'!D50</f>
        <v>4</v>
      </c>
      <c r="D495" s="58">
        <f ca="1">'Биология, экология'!E50</f>
        <v>0</v>
      </c>
      <c r="E495" s="58">
        <f ca="1">'Биология, экология'!F50</f>
        <v>0</v>
      </c>
      <c r="F495" s="58">
        <f ca="1">'Биология, экология'!G50</f>
        <v>0</v>
      </c>
    </row>
    <row r="496" spans="1:6" ht="13.5" customHeight="1">
      <c r="A496" s="64" t="str">
        <f ca="1">Естествознание!B2</f>
        <v>Подраздел 11. Кабинет естествознания ( Ведется предмет "Естествознание")</v>
      </c>
      <c r="B496" s="103"/>
      <c r="C496" s="58"/>
      <c r="D496" s="58"/>
      <c r="E496" s="58"/>
      <c r="F496" s="58"/>
    </row>
    <row r="497" spans="1:6">
      <c r="A497" s="62" t="str">
        <f ca="1">Естествознание!B5</f>
        <v>Электронные средства обучения:</v>
      </c>
      <c r="B497" s="103">
        <f ca="1">Естествознание!C5</f>
        <v>0</v>
      </c>
      <c r="C497" s="58">
        <f ca="1">Естествознание!D5</f>
        <v>0</v>
      </c>
      <c r="D497" s="58">
        <f ca="1">Естествознание!E5</f>
        <v>0</v>
      </c>
      <c r="E497" s="58">
        <f ca="1">Естествознание!F5</f>
        <v>0</v>
      </c>
      <c r="F497" s="58">
        <f ca="1">Естествознание!G5</f>
        <v>0</v>
      </c>
    </row>
    <row r="498" spans="1:6" ht="30" customHeight="1">
      <c r="A498" s="62" t="str">
        <f ca="1">Естествознание!B6</f>
        <v>тестирующие системы (программный продукт, предназначен для контроля степени усвоения обучаемым учебного материала),</v>
      </c>
      <c r="B498" s="103" t="str">
        <f ca="1">Естествознание!C6</f>
        <v xml:space="preserve">шт. </v>
      </c>
      <c r="C498" s="58">
        <f ca="1">Естествознание!D6</f>
        <v>0</v>
      </c>
      <c r="D498" s="58">
        <f ca="1">Естествознание!E6</f>
        <v>0</v>
      </c>
      <c r="E498" s="58">
        <f ca="1">Естествознание!F6</f>
        <v>0</v>
      </c>
      <c r="F498" s="58">
        <f ca="1">Естествознание!G6</f>
        <v>0</v>
      </c>
    </row>
    <row r="499" spans="1:6" ht="30" customHeight="1">
      <c r="A499" s="62" t="str">
        <f ca="1">Естествознание!B7</f>
        <v>электронные тренажеры (программы для отработки практических умений и навыков на различных уровнях самостоятельности),</v>
      </c>
      <c r="B499" s="103" t="str">
        <f ca="1">Естествознание!C7</f>
        <v xml:space="preserve">шт. </v>
      </c>
      <c r="C499" s="58">
        <f ca="1">Естествознание!D7</f>
        <v>0</v>
      </c>
      <c r="D499" s="58">
        <f ca="1">Естествознание!E7</f>
        <v>0</v>
      </c>
      <c r="E499" s="58">
        <f ca="1">Естествознание!F7</f>
        <v>0</v>
      </c>
      <c r="F499" s="58">
        <f ca="1">Естествознание!G7</f>
        <v>0</v>
      </c>
    </row>
    <row r="500" spans="1:6" ht="28.5" customHeight="1">
      <c r="A500" s="62" t="str">
        <f ca="1">Естествознание!B8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500" s="103" t="str">
        <f ca="1">Естествознание!C8</f>
        <v xml:space="preserve">шт. </v>
      </c>
      <c r="C500" s="58">
        <f ca="1">Естествознание!D8</f>
        <v>0</v>
      </c>
      <c r="D500" s="58">
        <f ca="1">Естествознание!E8</f>
        <v>0</v>
      </c>
      <c r="E500" s="58">
        <f ca="1">Естествознание!F8</f>
        <v>0</v>
      </c>
      <c r="F500" s="58">
        <f ca="1">Естествознание!G8</f>
        <v>0</v>
      </c>
    </row>
    <row r="501" spans="1:6" ht="30">
      <c r="A501" s="62" t="str">
        <f ca="1">Естествознание!B9</f>
        <v>информационно-справочные системы (учебные базы данных, электронные энциклопедии, справочники),</v>
      </c>
      <c r="B501" s="103" t="str">
        <f ca="1">Естествознание!C9</f>
        <v xml:space="preserve">шт. </v>
      </c>
      <c r="C501" s="58">
        <f ca="1">Естествознание!D9</f>
        <v>0</v>
      </c>
      <c r="D501" s="58">
        <f ca="1">Естествознание!E9</f>
        <v>0</v>
      </c>
      <c r="E501" s="58">
        <f ca="1">Естествознание!F9</f>
        <v>0</v>
      </c>
      <c r="F501" s="58">
        <f ca="1">Естествознание!G9</f>
        <v>0</v>
      </c>
    </row>
    <row r="502" spans="1:6">
      <c r="A502" s="62" t="str">
        <f ca="1">Естествознание!B10</f>
        <v>дидактические компьютерные игры,</v>
      </c>
      <c r="B502" s="103" t="str">
        <f ca="1">Естествознание!C10</f>
        <v xml:space="preserve">шт. </v>
      </c>
      <c r="C502" s="58">
        <f ca="1">Естествознание!D10</f>
        <v>0</v>
      </c>
      <c r="D502" s="58">
        <f ca="1">Естествознание!E10</f>
        <v>0</v>
      </c>
      <c r="E502" s="58">
        <f ca="1">Естествознание!F10</f>
        <v>0</v>
      </c>
      <c r="F502" s="58">
        <f ca="1">Естествознание!G10</f>
        <v>0</v>
      </c>
    </row>
    <row r="503" spans="1:6">
      <c r="A503" s="62" t="str">
        <f ca="1">Естествознание!B11</f>
        <v>наборы мультимедийных ресурсов,</v>
      </c>
      <c r="B503" s="103" t="str">
        <f ca="1">Естествознание!C11</f>
        <v xml:space="preserve">шт. </v>
      </c>
      <c r="C503" s="58">
        <f ca="1">Естествознание!D11</f>
        <v>0</v>
      </c>
      <c r="D503" s="58">
        <f ca="1">Естествознание!E11</f>
        <v>0</v>
      </c>
      <c r="E503" s="58">
        <f ca="1">Естествознание!F11</f>
        <v>0</v>
      </c>
      <c r="F503" s="58">
        <f ca="1">Естествознание!G11</f>
        <v>0</v>
      </c>
    </row>
    <row r="504" spans="1:6" ht="58.5" customHeight="1">
      <c r="A504" s="62" t="str">
        <f ca="1">Естествознание!B12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504" s="103" t="str">
        <f ca="1">Естествознание!C12</f>
        <v xml:space="preserve">шт. </v>
      </c>
      <c r="C504" s="58">
        <f ca="1">Естествознание!D12</f>
        <v>0</v>
      </c>
      <c r="D504" s="58">
        <f ca="1">Естествознание!E12</f>
        <v>0</v>
      </c>
      <c r="E504" s="58">
        <f ca="1">Естествознание!F12</f>
        <v>0</v>
      </c>
      <c r="F504" s="58">
        <f ca="1">Естествознание!G12</f>
        <v>0</v>
      </c>
    </row>
    <row r="505" spans="1:6" ht="18.75" customHeight="1">
      <c r="A505" s="62" t="str">
        <f ca="1">Естествознание!B13</f>
        <v>Комплект наглядных пособий для постоянного использования**</v>
      </c>
      <c r="B505" s="103" t="str">
        <f ca="1">Естествознание!C13</f>
        <v>число комплектов***</v>
      </c>
      <c r="C505" s="58">
        <f ca="1">Естествознание!D13</f>
        <v>0</v>
      </c>
      <c r="D505" s="58">
        <f ca="1">Естествознание!E13</f>
        <v>0</v>
      </c>
      <c r="E505" s="58">
        <f ca="1">Естествознание!F13</f>
        <v>0</v>
      </c>
      <c r="F505" s="58">
        <f ca="1">Естествознание!G13</f>
        <v>0</v>
      </c>
    </row>
    <row r="506" spans="1:6" ht="43.5" customHeight="1">
      <c r="A506" s="62" t="str">
        <f ca="1">Естествознание!B14</f>
        <v>Методическое пособие по использованию лабораторного комплекса для учебной практической и проектной деятельности по естественнонаучным дисциплинам</v>
      </c>
      <c r="B506" s="103" t="str">
        <f ca="1">Естествознание!C14</f>
        <v>число комплектов</v>
      </c>
      <c r="C506" s="58">
        <f ca="1">Естествознание!D14</f>
        <v>0</v>
      </c>
      <c r="D506" s="58">
        <f ca="1">Естествознание!E14</f>
        <v>0</v>
      </c>
      <c r="E506" s="58">
        <f ca="1">Естествознание!F14</f>
        <v>0</v>
      </c>
      <c r="F506" s="58">
        <f ca="1">Естествознание!G14</f>
        <v>0</v>
      </c>
    </row>
    <row r="507" spans="1:6">
      <c r="A507" s="62" t="str">
        <f ca="1">Естествознание!B15</f>
        <v>Баня комбинированная лабораторная</v>
      </c>
      <c r="B507" s="103" t="str">
        <f ca="1">Естествознание!C15</f>
        <v xml:space="preserve">шт. </v>
      </c>
      <c r="C507" s="58">
        <f ca="1">Естествознание!D15</f>
        <v>0</v>
      </c>
      <c r="D507" s="58">
        <f ca="1">Естествознание!E15</f>
        <v>0</v>
      </c>
      <c r="E507" s="58">
        <f ca="1">Естествознание!F15</f>
        <v>0</v>
      </c>
      <c r="F507" s="58">
        <f ca="1">Естествознание!G15</f>
        <v>0</v>
      </c>
    </row>
    <row r="508" spans="1:6">
      <c r="A508" s="62" t="str">
        <f ca="1">Естествознание!B16</f>
        <v>Штатив демонстрационный</v>
      </c>
      <c r="B508" s="103" t="str">
        <f ca="1">Естествознание!C16</f>
        <v xml:space="preserve">шт. </v>
      </c>
      <c r="C508" s="58">
        <f ca="1">Естествознание!D16</f>
        <v>0</v>
      </c>
      <c r="D508" s="58">
        <f ca="1">Естествознание!E16</f>
        <v>0</v>
      </c>
      <c r="E508" s="58">
        <f ca="1">Естествознание!F16</f>
        <v>0</v>
      </c>
      <c r="F508" s="58">
        <f ca="1">Естествознание!G16</f>
        <v>0</v>
      </c>
    </row>
    <row r="509" spans="1:6">
      <c r="A509" s="62" t="str">
        <f ca="1">Естествознание!B17</f>
        <v>Зарядное устройство</v>
      </c>
      <c r="B509" s="103" t="str">
        <f ca="1">Естествознание!C17</f>
        <v xml:space="preserve">шт. </v>
      </c>
      <c r="C509" s="58">
        <f ca="1">Естествознание!D17</f>
        <v>0</v>
      </c>
      <c r="D509" s="58">
        <f ca="1">Естествознание!E17</f>
        <v>0</v>
      </c>
      <c r="E509" s="58">
        <f ca="1">Естествознание!F17</f>
        <v>0</v>
      </c>
      <c r="F509" s="58">
        <f ca="1">Естествознание!G17</f>
        <v>0</v>
      </c>
    </row>
    <row r="510" spans="1:6">
      <c r="A510" s="62" t="str">
        <f ca="1">Естествознание!B18</f>
        <v>Источник постоянного и переменного напряжения</v>
      </c>
      <c r="B510" s="103" t="str">
        <f ca="1">Естествознание!C18</f>
        <v xml:space="preserve">шт. </v>
      </c>
      <c r="C510" s="58">
        <f ca="1">Естествознание!D18</f>
        <v>0</v>
      </c>
      <c r="D510" s="58">
        <f ca="1">Естествознание!E18</f>
        <v>0</v>
      </c>
      <c r="E510" s="58">
        <f ca="1">Естествознание!F18</f>
        <v>0</v>
      </c>
      <c r="F510" s="58">
        <f ca="1">Естествознание!G18</f>
        <v>0</v>
      </c>
    </row>
    <row r="511" spans="1:6">
      <c r="A511" s="62" t="str">
        <f ca="1">Естествознание!B19</f>
        <v>Доска для сушки посуды</v>
      </c>
      <c r="B511" s="103" t="str">
        <f ca="1">Естествознание!C19</f>
        <v xml:space="preserve">шт. </v>
      </c>
      <c r="C511" s="58">
        <f ca="1">Естествознание!D19</f>
        <v>0</v>
      </c>
      <c r="D511" s="58">
        <f ca="1">Естествознание!E19</f>
        <v>0</v>
      </c>
      <c r="E511" s="58">
        <f ca="1">Естествознание!F19</f>
        <v>0</v>
      </c>
      <c r="F511" s="58">
        <f ca="1">Естествознание!G19</f>
        <v>0</v>
      </c>
    </row>
    <row r="512" spans="1:6">
      <c r="A512" s="62" t="str">
        <f ca="1">Естествознание!B20</f>
        <v>Устройство для хранения химических реактивов</v>
      </c>
      <c r="B512" s="103" t="str">
        <f ca="1">Естествознание!C20</f>
        <v xml:space="preserve">шт. </v>
      </c>
      <c r="C512" s="58">
        <f ca="1">Естествознание!D20</f>
        <v>0</v>
      </c>
      <c r="D512" s="58">
        <f ca="1">Естествознание!E20</f>
        <v>0</v>
      </c>
      <c r="E512" s="58">
        <f ca="1">Естествознание!F20</f>
        <v>0</v>
      </c>
      <c r="F512" s="58">
        <f ca="1">Естествознание!G20</f>
        <v>0</v>
      </c>
    </row>
    <row r="513" spans="1:6">
      <c r="A513" s="62" t="str">
        <f ca="1">Естествознание!B21</f>
        <v>Барометр - анероид</v>
      </c>
      <c r="B513" s="103" t="str">
        <f ca="1">Естествознание!C21</f>
        <v xml:space="preserve">шт. </v>
      </c>
      <c r="C513" s="58">
        <f ca="1">Естествознание!D21</f>
        <v>0</v>
      </c>
      <c r="D513" s="58">
        <f ca="1">Естествознание!E21</f>
        <v>0</v>
      </c>
      <c r="E513" s="58">
        <f ca="1">Естествознание!F21</f>
        <v>0</v>
      </c>
      <c r="F513" s="58">
        <f ca="1">Естествознание!G21</f>
        <v>0</v>
      </c>
    </row>
    <row r="514" spans="1:6">
      <c r="A514" s="62" t="str">
        <f ca="1">Естествознание!B22</f>
        <v>Гигрометр психометрический</v>
      </c>
      <c r="B514" s="103" t="str">
        <f ca="1">Естествознание!C22</f>
        <v xml:space="preserve">шт. </v>
      </c>
      <c r="C514" s="58">
        <f ca="1">Естествознание!D22</f>
        <v>0</v>
      </c>
      <c r="D514" s="58">
        <f ca="1">Естествознание!E22</f>
        <v>0</v>
      </c>
      <c r="E514" s="58">
        <f ca="1">Естествознание!F22</f>
        <v>0</v>
      </c>
      <c r="F514" s="58">
        <f ca="1">Естествознание!G22</f>
        <v>0</v>
      </c>
    </row>
    <row r="515" spans="1:6">
      <c r="A515" s="62" t="str">
        <f ca="1">Естествознание!B23</f>
        <v>Весы лабораторные электронные</v>
      </c>
      <c r="B515" s="103" t="str">
        <f ca="1">Естествознание!C23</f>
        <v xml:space="preserve">шт. </v>
      </c>
      <c r="C515" s="58">
        <f ca="1">Естествознание!D23</f>
        <v>0</v>
      </c>
      <c r="D515" s="58">
        <f ca="1">Естествознание!E23</f>
        <v>0</v>
      </c>
      <c r="E515" s="58">
        <f ca="1">Естествознание!F23</f>
        <v>0</v>
      </c>
      <c r="F515" s="58">
        <f ca="1">Естествознание!G23</f>
        <v>0</v>
      </c>
    </row>
    <row r="516" spans="1:6">
      <c r="A516" s="62" t="str">
        <f ca="1">Естествознание!B24</f>
        <v>Термометр электронный</v>
      </c>
      <c r="B516" s="103" t="str">
        <f ca="1">Естествознание!C24</f>
        <v xml:space="preserve">шт. </v>
      </c>
      <c r="C516" s="58">
        <f ca="1">Естествознание!D24</f>
        <v>0</v>
      </c>
      <c r="D516" s="58">
        <f ca="1">Естествознание!E24</f>
        <v>0</v>
      </c>
      <c r="E516" s="58">
        <f ca="1">Естествознание!F24</f>
        <v>0</v>
      </c>
      <c r="F516" s="58">
        <f ca="1">Естествознание!G24</f>
        <v>0</v>
      </c>
    </row>
    <row r="517" spans="1:6">
      <c r="A517" s="62" t="str">
        <f ca="1">Естествознание!B25</f>
        <v>Комплект для демонстрации поверхностного натяжения</v>
      </c>
      <c r="B517" s="103" t="str">
        <f ca="1">Естествознание!C25</f>
        <v xml:space="preserve">шт. </v>
      </c>
      <c r="C517" s="58">
        <f ca="1">Естествознание!D25</f>
        <v>0</v>
      </c>
      <c r="D517" s="58">
        <f ca="1">Естествознание!E25</f>
        <v>0</v>
      </c>
      <c r="E517" s="58">
        <f ca="1">Естествознание!F25</f>
        <v>0</v>
      </c>
      <c r="F517" s="58">
        <f ca="1">Естествознание!G25</f>
        <v>0</v>
      </c>
    </row>
    <row r="518" spans="1:6">
      <c r="A518" s="62" t="str">
        <f ca="1">Естествознание!B26</f>
        <v>Набор для изучения закона сохранения энергии</v>
      </c>
      <c r="B518" s="103" t="str">
        <f ca="1">Естествознание!C26</f>
        <v xml:space="preserve">шт. </v>
      </c>
      <c r="C518" s="58">
        <f ca="1">Естествознание!D26</f>
        <v>0</v>
      </c>
      <c r="D518" s="58">
        <f ca="1">Естествознание!E26</f>
        <v>0</v>
      </c>
      <c r="E518" s="58">
        <f ca="1">Естествознание!F26</f>
        <v>0</v>
      </c>
      <c r="F518" s="58">
        <f ca="1">Естествознание!G26</f>
        <v>0</v>
      </c>
    </row>
    <row r="519" spans="1:6">
      <c r="A519" s="62" t="str">
        <f ca="1">Естествознание!B27</f>
        <v>Прибор для наблюдения равномерного движения</v>
      </c>
      <c r="B519" s="103" t="str">
        <f ca="1">Естествознание!C27</f>
        <v xml:space="preserve">шт. </v>
      </c>
      <c r="C519" s="58">
        <f ca="1">Естествознание!D27</f>
        <v>0</v>
      </c>
      <c r="D519" s="58">
        <f ca="1">Естествознание!E27</f>
        <v>0</v>
      </c>
      <c r="E519" s="58">
        <f ca="1">Естествознание!F27</f>
        <v>0</v>
      </c>
      <c r="F519" s="58">
        <f ca="1">Естествознание!G27</f>
        <v>0</v>
      </c>
    </row>
    <row r="520" spans="1:6">
      <c r="A520" s="62" t="str">
        <f ca="1">Естествознание!B28</f>
        <v>Прибор для изучения газовых законов (с манометром)</v>
      </c>
      <c r="B520" s="103" t="str">
        <f ca="1">Естествознание!C28</f>
        <v xml:space="preserve">шт. </v>
      </c>
      <c r="C520" s="58">
        <f ca="1">Естествознание!D28</f>
        <v>0</v>
      </c>
      <c r="D520" s="58">
        <f ca="1">Естествознание!E28</f>
        <v>0</v>
      </c>
      <c r="E520" s="58">
        <f ca="1">Естествознание!F28</f>
        <v>0</v>
      </c>
      <c r="F520" s="58">
        <f ca="1">Естествознание!G28</f>
        <v>0</v>
      </c>
    </row>
    <row r="521" spans="1:6">
      <c r="A521" s="62" t="str">
        <f ca="1">Естествознание!B29</f>
        <v>Желоб Галилея</v>
      </c>
      <c r="B521" s="103" t="str">
        <f ca="1">Естествознание!C29</f>
        <v xml:space="preserve">шт. </v>
      </c>
      <c r="C521" s="58">
        <f ca="1">Естествознание!D29</f>
        <v>0</v>
      </c>
      <c r="D521" s="58">
        <f ca="1">Естествознание!E29</f>
        <v>0</v>
      </c>
      <c r="E521" s="58">
        <f ca="1">Естествознание!F29</f>
        <v>0</v>
      </c>
      <c r="F521" s="58">
        <f ca="1">Естествознание!G29</f>
        <v>0</v>
      </c>
    </row>
    <row r="522" spans="1:6">
      <c r="A522" s="62" t="str">
        <f ca="1">Естествознание!B30</f>
        <v>Прибор для исследования звуковых волн</v>
      </c>
      <c r="B522" s="103" t="str">
        <f ca="1">Естествознание!C30</f>
        <v xml:space="preserve">шт. </v>
      </c>
      <c r="C522" s="58">
        <f ca="1">Естествознание!D30</f>
        <v>0</v>
      </c>
      <c r="D522" s="58">
        <f ca="1">Естествознание!E30</f>
        <v>0</v>
      </c>
      <c r="E522" s="58">
        <f ca="1">Естествознание!F30</f>
        <v>0</v>
      </c>
      <c r="F522" s="58">
        <f ca="1">Естествознание!G30</f>
        <v>0</v>
      </c>
    </row>
    <row r="523" spans="1:6">
      <c r="A523" s="62" t="str">
        <f ca="1">Естествознание!B31</f>
        <v>Камертоны на резонансных ящиках</v>
      </c>
      <c r="B523" s="103" t="str">
        <f ca="1">Естествознание!C31</f>
        <v xml:space="preserve">шт. </v>
      </c>
      <c r="C523" s="58">
        <f ca="1">Естествознание!D31</f>
        <v>0</v>
      </c>
      <c r="D523" s="58">
        <f ca="1">Естествознание!E31</f>
        <v>0</v>
      </c>
      <c r="E523" s="58">
        <f ca="1">Естествознание!F31</f>
        <v>0</v>
      </c>
      <c r="F523" s="58">
        <f ca="1">Естествознание!G31</f>
        <v>0</v>
      </c>
    </row>
    <row r="524" spans="1:6">
      <c r="A524" s="62" t="str">
        <f ca="1">Естествознание!B32</f>
        <v>Магнит полосовой демонстрационный</v>
      </c>
      <c r="B524" s="103" t="str">
        <f ca="1">Естествознание!C32</f>
        <v xml:space="preserve">шт. </v>
      </c>
      <c r="C524" s="58">
        <f ca="1">Естествознание!D32</f>
        <v>0</v>
      </c>
      <c r="D524" s="58">
        <f ca="1">Естествознание!E32</f>
        <v>0</v>
      </c>
      <c r="E524" s="58">
        <f ca="1">Естествознание!F32</f>
        <v>0</v>
      </c>
      <c r="F524" s="58">
        <f ca="1">Естествознание!G32</f>
        <v>0</v>
      </c>
    </row>
    <row r="525" spans="1:6">
      <c r="A525" s="62" t="str">
        <f ca="1">Естествознание!B33</f>
        <v>Стрелки магнитные на штативах</v>
      </c>
      <c r="B525" s="103" t="str">
        <f ca="1">Естествознание!C33</f>
        <v xml:space="preserve">шт. </v>
      </c>
      <c r="C525" s="58">
        <f ca="1">Естествознание!D33</f>
        <v>0</v>
      </c>
      <c r="D525" s="58">
        <f ca="1">Естествознание!E33</f>
        <v>0</v>
      </c>
      <c r="E525" s="58">
        <f ca="1">Естествознание!F33</f>
        <v>0</v>
      </c>
      <c r="F525" s="58">
        <f ca="1">Естествознание!G33</f>
        <v>0</v>
      </c>
    </row>
    <row r="526" spans="1:6">
      <c r="A526" s="62" t="str">
        <f ca="1">Естествознание!B34</f>
        <v>Трансформатор универсальный</v>
      </c>
      <c r="B526" s="103" t="str">
        <f ca="1">Естествознание!C34</f>
        <v xml:space="preserve">шт. </v>
      </c>
      <c r="C526" s="58">
        <f ca="1">Естествознание!D34</f>
        <v>0</v>
      </c>
      <c r="D526" s="58">
        <f ca="1">Естествознание!E34</f>
        <v>0</v>
      </c>
      <c r="E526" s="58">
        <f ca="1">Естествознание!F34</f>
        <v>0</v>
      </c>
      <c r="F526" s="58">
        <f ca="1">Естествознание!G34</f>
        <v>0</v>
      </c>
    </row>
    <row r="527" spans="1:6">
      <c r="A527" s="62" t="str">
        <f ca="1">Естествознание!B35</f>
        <v>Прибор для получения газов</v>
      </c>
      <c r="B527" s="103" t="str">
        <f ca="1">Естествознание!C35</f>
        <v xml:space="preserve">шт. </v>
      </c>
      <c r="C527" s="58">
        <f ca="1">Естествознание!D35</f>
        <v>0</v>
      </c>
      <c r="D527" s="58">
        <f ca="1">Естествознание!E35</f>
        <v>0</v>
      </c>
      <c r="E527" s="58">
        <f ca="1">Естествознание!F35</f>
        <v>0</v>
      </c>
      <c r="F527" s="58">
        <f ca="1">Естествознание!G35</f>
        <v>0</v>
      </c>
    </row>
    <row r="528" spans="1:6" ht="16.5" customHeight="1">
      <c r="A528" s="62" t="str">
        <f ca="1">Естествознание!B36</f>
        <v>Набор посуды и принадлежностей для проведения демонстрационных опытов</v>
      </c>
      <c r="B528" s="103" t="str">
        <f ca="1">Естествознание!C36</f>
        <v xml:space="preserve">шт. </v>
      </c>
      <c r="C528" s="58">
        <f ca="1">Естествознание!D36</f>
        <v>0</v>
      </c>
      <c r="D528" s="58">
        <f ca="1">Естествознание!E36</f>
        <v>0</v>
      </c>
      <c r="E528" s="58">
        <f ca="1">Естествознание!F36</f>
        <v>0</v>
      </c>
      <c r="F528" s="58">
        <f ca="1">Естествознание!G36</f>
        <v>0</v>
      </c>
    </row>
    <row r="529" spans="1:6">
      <c r="A529" s="62" t="str">
        <f ca="1">Естествознание!B37</f>
        <v>Установка для перегонки веществ</v>
      </c>
      <c r="B529" s="103" t="str">
        <f ca="1">Естествознание!C37</f>
        <v xml:space="preserve">шт. </v>
      </c>
      <c r="C529" s="58">
        <f ca="1">Естествознание!D37</f>
        <v>0</v>
      </c>
      <c r="D529" s="58">
        <f ca="1">Естествознание!E37</f>
        <v>0</v>
      </c>
      <c r="E529" s="58">
        <f ca="1">Естествознание!F37</f>
        <v>0</v>
      </c>
      <c r="F529" s="58">
        <f ca="1">Естествознание!G37</f>
        <v>0</v>
      </c>
    </row>
    <row r="530" spans="1:6" ht="15.75" customHeight="1">
      <c r="A530" s="62" t="str">
        <f ca="1">Естествознание!B38</f>
        <v>Прибор для обнаружения дыхательного газообмена у растений и животных</v>
      </c>
      <c r="B530" s="103" t="str">
        <f ca="1">Естествознание!C38</f>
        <v xml:space="preserve">шт. </v>
      </c>
      <c r="C530" s="58">
        <f ca="1">Естествознание!D38</f>
        <v>0</v>
      </c>
      <c r="D530" s="58">
        <f ca="1">Естествознание!E38</f>
        <v>0</v>
      </c>
      <c r="E530" s="58">
        <f ca="1">Естествознание!F38</f>
        <v>0</v>
      </c>
      <c r="F530" s="58">
        <f ca="1">Естествознание!G38</f>
        <v>0</v>
      </c>
    </row>
    <row r="531" spans="1:6">
      <c r="A531" s="62" t="str">
        <f ca="1">Естествознание!B39</f>
        <v>Прибор для демонстрации водных свойств почвы</v>
      </c>
      <c r="B531" s="103" t="str">
        <f ca="1">Естествознание!C39</f>
        <v xml:space="preserve">шт. </v>
      </c>
      <c r="C531" s="58">
        <f ca="1">Естествознание!D39</f>
        <v>0</v>
      </c>
      <c r="D531" s="58">
        <f ca="1">Естествознание!E39</f>
        <v>0</v>
      </c>
      <c r="E531" s="58">
        <f ca="1">Естествознание!F39</f>
        <v>0</v>
      </c>
      <c r="F531" s="58">
        <f ca="1">Естествознание!G39</f>
        <v>0</v>
      </c>
    </row>
    <row r="532" spans="1:6" ht="30">
      <c r="A532" s="62" t="str">
        <f ca="1">Естествознание!B40</f>
        <v>Лабораторный комплекс для учебной практической и проектной деятельности по естествознанию (для л.р.)</v>
      </c>
      <c r="B532" s="103" t="str">
        <f ca="1">Естествознание!C40</f>
        <v>число комплектов</v>
      </c>
      <c r="C532" s="58">
        <f ca="1">Естествознание!D40</f>
        <v>0</v>
      </c>
      <c r="D532" s="58">
        <f ca="1">Естествознание!E40</f>
        <v>0</v>
      </c>
      <c r="E532" s="58">
        <f ca="1">Естествознание!F40</f>
        <v>0</v>
      </c>
      <c r="F532" s="58">
        <f ca="1">Естествознание!G40</f>
        <v>0</v>
      </c>
    </row>
    <row r="533" spans="1:6" ht="30">
      <c r="A533" s="62" t="str">
        <f ca="1">Естествознание!B41</f>
        <v>Цифровая лаборатория для лабораторного комплекса по естествознанию (для л.р.)</v>
      </c>
      <c r="B533" s="103" t="str">
        <f ca="1">Естествознание!C41</f>
        <v>число комплектов</v>
      </c>
      <c r="C533" s="58">
        <f ca="1">Естествознание!D41</f>
        <v>0</v>
      </c>
      <c r="D533" s="58">
        <f ca="1">Естествознание!E41</f>
        <v>0</v>
      </c>
      <c r="E533" s="58">
        <f ca="1">Естествознание!F41</f>
        <v>0</v>
      </c>
      <c r="F533" s="58">
        <f ca="1">Естествознание!G41</f>
        <v>0</v>
      </c>
    </row>
    <row r="534" spans="1:6" ht="16.5" customHeight="1">
      <c r="A534" s="62" t="str">
        <f ca="1">Естествознание!B42</f>
        <v>Мобильный компьютер ученика (планшет, ноутбук) (для л.р.)</v>
      </c>
      <c r="B534" s="103" t="str">
        <f ca="1">Естествознание!C42</f>
        <v xml:space="preserve">шт. </v>
      </c>
      <c r="C534" s="58">
        <f ca="1">Естествознание!D42</f>
        <v>0</v>
      </c>
      <c r="D534" s="58">
        <f ca="1">Естествознание!E42</f>
        <v>0</v>
      </c>
      <c r="E534" s="58">
        <f ca="1">Естествознание!F42</f>
        <v>0</v>
      </c>
      <c r="F534" s="58">
        <f ca="1">Естествознание!G42</f>
        <v>0</v>
      </c>
    </row>
    <row r="535" spans="1:6">
      <c r="A535" s="62" t="str">
        <f ca="1">Естествознание!B43</f>
        <v>Весы учебные лабораторные электронные (для л.р.)</v>
      </c>
      <c r="B535" s="103" t="str">
        <f ca="1">Естествознание!C43</f>
        <v xml:space="preserve">шт. </v>
      </c>
      <c r="C535" s="58">
        <f ca="1">Естествознание!D43</f>
        <v>0</v>
      </c>
      <c r="D535" s="58">
        <f ca="1">Естествознание!E43</f>
        <v>0</v>
      </c>
      <c r="E535" s="58">
        <f ca="1">Естествознание!F43</f>
        <v>0</v>
      </c>
      <c r="F535" s="58">
        <f ca="1">Естествознание!G43</f>
        <v>0</v>
      </c>
    </row>
    <row r="536" spans="1:6">
      <c r="A536" s="62" t="str">
        <f ca="1">Естествознание!B44</f>
        <v>Секундомер электронный (для л.р.)</v>
      </c>
      <c r="B536" s="103" t="str">
        <f ca="1">Естествознание!C44</f>
        <v xml:space="preserve">шт. </v>
      </c>
      <c r="C536" s="58">
        <f ca="1">Естествознание!D44</f>
        <v>0</v>
      </c>
      <c r="D536" s="58">
        <f ca="1">Естествознание!E44</f>
        <v>0</v>
      </c>
      <c r="E536" s="58">
        <f ca="1">Естествознание!F44</f>
        <v>0</v>
      </c>
      <c r="F536" s="58">
        <f ca="1">Естествознание!G44</f>
        <v>0</v>
      </c>
    </row>
    <row r="537" spans="1:6">
      <c r="A537" s="62" t="str">
        <f ca="1">Естествознание!B45</f>
        <v>Микролаборатория по химии (для л.р.)</v>
      </c>
      <c r="B537" s="103" t="str">
        <f ca="1">Естествознание!C45</f>
        <v>число комплектов</v>
      </c>
      <c r="C537" s="58">
        <f ca="1">Естествознание!D45</f>
        <v>0</v>
      </c>
      <c r="D537" s="58">
        <f ca="1">Естествознание!E45</f>
        <v>0</v>
      </c>
      <c r="E537" s="58">
        <f ca="1">Естествознание!F45</f>
        <v>0</v>
      </c>
      <c r="F537" s="58">
        <f ca="1">Естествознание!G45</f>
        <v>0</v>
      </c>
    </row>
    <row r="538" spans="1:6" ht="30">
      <c r="A538" s="62" t="str">
        <f ca="1">Естествознание!B46</f>
        <v>Биологическая микролаборатория с микроскопом и микропрепаратами (для л.р.)</v>
      </c>
      <c r="B538" s="103" t="str">
        <f ca="1">Естествознание!C46</f>
        <v>число комплектов</v>
      </c>
      <c r="C538" s="58">
        <f ca="1">Естествознание!D46</f>
        <v>0</v>
      </c>
      <c r="D538" s="58">
        <f ca="1">Естествознание!E46</f>
        <v>0</v>
      </c>
      <c r="E538" s="58">
        <f ca="1">Естествознание!F46</f>
        <v>0</v>
      </c>
      <c r="F538" s="58">
        <f ca="1">Естествознание!G46</f>
        <v>0</v>
      </c>
    </row>
    <row r="539" spans="1:6" ht="30">
      <c r="A539" s="62" t="str">
        <f ca="1">Естествознание!B47</f>
        <v>Набор моделей атомов для составления моделей молекул по органической и неорганической химии</v>
      </c>
      <c r="B539" s="103" t="str">
        <f ca="1">Естествознание!C47</f>
        <v>число комплектов</v>
      </c>
      <c r="C539" s="58">
        <f ca="1">Естествознание!D47</f>
        <v>0</v>
      </c>
      <c r="D539" s="58">
        <f ca="1">Естествознание!E47</f>
        <v>0</v>
      </c>
      <c r="E539" s="58">
        <f ca="1">Естествознание!F47</f>
        <v>0</v>
      </c>
      <c r="F539" s="58">
        <f ca="1">Естествознание!G47</f>
        <v>0</v>
      </c>
    </row>
    <row r="540" spans="1:6">
      <c r="A540" s="62" t="str">
        <f ca="1">Естествознание!B48</f>
        <v>Набор моделей кристаллических решеток</v>
      </c>
      <c r="B540" s="103" t="str">
        <f ca="1">Естествознание!C48</f>
        <v>число комплектов</v>
      </c>
      <c r="C540" s="58">
        <f ca="1">Естествознание!D48</f>
        <v>0</v>
      </c>
      <c r="D540" s="58">
        <f ca="1">Естествознание!E48</f>
        <v>0</v>
      </c>
      <c r="E540" s="58">
        <f ca="1">Естествознание!F48</f>
        <v>0</v>
      </c>
      <c r="F540" s="58">
        <f ca="1">Естествознание!G48</f>
        <v>0</v>
      </c>
    </row>
    <row r="541" spans="1:6">
      <c r="A541" s="62" t="str">
        <f ca="1">Естествознание!B49</f>
        <v>Модели структуры белка</v>
      </c>
      <c r="B541" s="103" t="str">
        <f ca="1">Естествознание!C49</f>
        <v>число комплектов</v>
      </c>
      <c r="C541" s="58">
        <f ca="1">Естествознание!D49</f>
        <v>0</v>
      </c>
      <c r="D541" s="58">
        <f ca="1">Естествознание!E49</f>
        <v>0</v>
      </c>
      <c r="E541" s="58">
        <f ca="1">Естествознание!F49</f>
        <v>0</v>
      </c>
      <c r="F541" s="58">
        <f ca="1">Естествознание!G49</f>
        <v>0</v>
      </c>
    </row>
    <row r="542" spans="1:6">
      <c r="A542" s="62" t="str">
        <f ca="1">Естествознание!B50</f>
        <v>Модель-аппликация по биосинтезу белка</v>
      </c>
      <c r="B542" s="103" t="str">
        <f ca="1">Естествознание!C50</f>
        <v>число комплектов</v>
      </c>
      <c r="C542" s="58">
        <f ca="1">Естествознание!D50</f>
        <v>0</v>
      </c>
      <c r="D542" s="58">
        <f ca="1">Естествознание!E50</f>
        <v>0</v>
      </c>
      <c r="E542" s="58">
        <f ca="1">Естествознание!F50</f>
        <v>0</v>
      </c>
      <c r="F542" s="58">
        <f ca="1">Естествознание!G50</f>
        <v>0</v>
      </c>
    </row>
    <row r="543" spans="1:6">
      <c r="A543" s="62" t="str">
        <f ca="1">Естествознание!B51</f>
        <v>Модель-аппликация по строению клетки</v>
      </c>
      <c r="B543" s="103" t="str">
        <f ca="1">Естествознание!C51</f>
        <v>число комплектов</v>
      </c>
      <c r="C543" s="58">
        <f ca="1">Естествознание!D51</f>
        <v>0</v>
      </c>
      <c r="D543" s="58">
        <f ca="1">Естествознание!E51</f>
        <v>0</v>
      </c>
      <c r="E543" s="58">
        <f ca="1">Естествознание!F51</f>
        <v>0</v>
      </c>
      <c r="F543" s="58">
        <f ca="1">Естествознание!G51</f>
        <v>0</v>
      </c>
    </row>
    <row r="544" spans="1:6">
      <c r="A544" s="62" t="str">
        <f ca="1">Естествознание!B52</f>
        <v>Комплект коллекций</v>
      </c>
      <c r="B544" s="103" t="str">
        <f ca="1">Естествознание!C52</f>
        <v>число комплектов</v>
      </c>
      <c r="C544" s="58">
        <f ca="1">Естествознание!D52</f>
        <v>0</v>
      </c>
      <c r="D544" s="58">
        <f ca="1">Естествознание!E52</f>
        <v>0</v>
      </c>
      <c r="E544" s="58">
        <f ca="1">Естествознание!F52</f>
        <v>0</v>
      </c>
      <c r="F544" s="58">
        <f ca="1">Естествознание!G52</f>
        <v>0</v>
      </c>
    </row>
    <row r="545" spans="1:6">
      <c r="A545" s="64" t="str">
        <f ca="1">Математика!B2</f>
        <v>Подраздел 12. Кабинет математики</v>
      </c>
      <c r="B545" s="103"/>
      <c r="C545" s="58"/>
      <c r="D545" s="58"/>
      <c r="E545" s="58"/>
      <c r="F545" s="58"/>
    </row>
    <row r="546" spans="1:6">
      <c r="A546" s="62" t="str">
        <f ca="1">Математика!B5</f>
        <v>Электронные средства обучения:</v>
      </c>
      <c r="B546" s="103">
        <f ca="1">Математика!C5</f>
        <v>0</v>
      </c>
      <c r="C546" s="58">
        <f ca="1">Математика!D5</f>
        <v>0</v>
      </c>
      <c r="D546" s="58">
        <f ca="1">Математика!E5</f>
        <v>0</v>
      </c>
      <c r="E546" s="58">
        <f ca="1">Математика!F5</f>
        <v>0</v>
      </c>
      <c r="F546" s="58">
        <f ca="1">Математика!G5</f>
        <v>0</v>
      </c>
    </row>
    <row r="547" spans="1:6" ht="16.5" customHeight="1">
      <c r="A547" s="62" t="str">
        <f ca="1">Математика!B6</f>
        <v>тестирующие системы (программный продукт, предназначен для контроля степени усвоения обучаемым учебного материала),</v>
      </c>
      <c r="B547" s="103" t="str">
        <f ca="1">Математика!C6</f>
        <v>шт.</v>
      </c>
      <c r="C547" s="58">
        <f ca="1">Математика!D6</f>
        <v>0</v>
      </c>
      <c r="D547" s="58">
        <f ca="1">Математика!E6</f>
        <v>0</v>
      </c>
      <c r="E547" s="58">
        <f ca="1">Математика!F6</f>
        <v>1</v>
      </c>
      <c r="F547" s="58">
        <f ca="1">Математика!G6</f>
        <v>0</v>
      </c>
    </row>
    <row r="548" spans="1:6" ht="30" customHeight="1">
      <c r="A548" s="62" t="str">
        <f ca="1">Математика!B7</f>
        <v>электронные тренажеры (программы для отработки практических умений и навыков на различных уровнях самостоятельности),</v>
      </c>
      <c r="B548" s="103" t="str">
        <f ca="1">Математика!C7</f>
        <v>шт.</v>
      </c>
      <c r="C548" s="58">
        <f ca="1">Математика!D7</f>
        <v>0</v>
      </c>
      <c r="D548" s="58">
        <f ca="1">Математика!E7</f>
        <v>0</v>
      </c>
      <c r="E548" s="58">
        <f ca="1">Математика!F7</f>
        <v>1</v>
      </c>
      <c r="F548" s="58">
        <f ca="1">Математика!G7</f>
        <v>0</v>
      </c>
    </row>
    <row r="549" spans="1:6" ht="44.25" customHeight="1">
      <c r="A549" s="62" t="str">
        <f ca="1">Математика!B8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549" s="103" t="str">
        <f ca="1">Математика!C8</f>
        <v>шт.</v>
      </c>
      <c r="C549" s="58">
        <f ca="1">Математика!D8</f>
        <v>1</v>
      </c>
      <c r="D549" s="58">
        <f ca="1">Математика!E8</f>
        <v>0</v>
      </c>
      <c r="E549" s="58">
        <f ca="1">Математика!F8</f>
        <v>1</v>
      </c>
      <c r="F549" s="58">
        <f ca="1">Математика!G8</f>
        <v>0</v>
      </c>
    </row>
    <row r="550" spans="1:6" ht="30">
      <c r="A550" s="62" t="str">
        <f ca="1">Математика!B9</f>
        <v>информационно-справочные системы (учебные базы данных, электронные энциклопедии, справочники),</v>
      </c>
      <c r="B550" s="103" t="str">
        <f ca="1">Математика!C9</f>
        <v>шт.</v>
      </c>
      <c r="C550" s="58">
        <f ca="1">Математика!D9</f>
        <v>0</v>
      </c>
      <c r="D550" s="58">
        <f ca="1">Математика!E9</f>
        <v>0</v>
      </c>
      <c r="E550" s="58">
        <f ca="1">Математика!F9</f>
        <v>1</v>
      </c>
      <c r="F550" s="58">
        <f ca="1">Математика!G9</f>
        <v>0</v>
      </c>
    </row>
    <row r="551" spans="1:6">
      <c r="A551" s="62" t="str">
        <f ca="1">Математика!B10</f>
        <v>дидактические компьютерные игры,</v>
      </c>
      <c r="B551" s="103" t="str">
        <f ca="1">Математика!C10</f>
        <v>шт.</v>
      </c>
      <c r="C551" s="58">
        <f ca="1">Математика!D10</f>
        <v>0</v>
      </c>
      <c r="D551" s="58">
        <f ca="1">Математика!E10</f>
        <v>0</v>
      </c>
      <c r="E551" s="58">
        <f ca="1">Математика!F10</f>
        <v>1</v>
      </c>
      <c r="F551" s="58">
        <f ca="1">Математика!G10</f>
        <v>0</v>
      </c>
    </row>
    <row r="552" spans="1:6">
      <c r="A552" s="62" t="str">
        <f ca="1">Математика!B11</f>
        <v>наборы мультимедийных ресурсов,</v>
      </c>
      <c r="B552" s="103" t="str">
        <f ca="1">Математика!C11</f>
        <v>шт.</v>
      </c>
      <c r="C552" s="58">
        <f ca="1">Математика!D11</f>
        <v>5</v>
      </c>
      <c r="D552" s="58">
        <f ca="1">Математика!E11</f>
        <v>0</v>
      </c>
      <c r="E552" s="58">
        <f ca="1">Математика!F11</f>
        <v>1</v>
      </c>
      <c r="F552" s="58">
        <f ca="1">Математика!G11</f>
        <v>0</v>
      </c>
    </row>
    <row r="553" spans="1:6" ht="57.75" customHeight="1">
      <c r="A553" s="62" t="str">
        <f ca="1">Математика!B12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553" s="103" t="str">
        <f ca="1">Математика!C12</f>
        <v>шт.</v>
      </c>
      <c r="C553" s="58">
        <f ca="1">Математика!D12</f>
        <v>0</v>
      </c>
      <c r="D553" s="58">
        <f ca="1">Математика!E12</f>
        <v>0</v>
      </c>
      <c r="E553" s="58">
        <f ca="1">Математика!F12</f>
        <v>1</v>
      </c>
      <c r="F553" s="58">
        <f ca="1">Математика!G12</f>
        <v>0</v>
      </c>
    </row>
    <row r="554" spans="1:6">
      <c r="A554" s="62" t="str">
        <f ca="1">Математика!B13</f>
        <v>Комплект чертежных инструментов классных</v>
      </c>
      <c r="B554" s="103" t="str">
        <f ca="1">Математика!C13</f>
        <v>число комплектов****</v>
      </c>
      <c r="C554" s="58">
        <f ca="1">Математика!D13</f>
        <v>3</v>
      </c>
      <c r="D554" s="58">
        <f ca="1">Математика!E13</f>
        <v>0</v>
      </c>
      <c r="E554" s="58">
        <f ca="1">Математика!F13</f>
        <v>0</v>
      </c>
      <c r="F554" s="58">
        <f ca="1">Математика!G13</f>
        <v>0</v>
      </c>
    </row>
    <row r="555" spans="1:6">
      <c r="A555" s="62" t="str">
        <f ca="1">Математика!B14</f>
        <v>Метр демонстрационный</v>
      </c>
      <c r="B555" s="103" t="str">
        <f ca="1">Математика!C14</f>
        <v>шт.</v>
      </c>
      <c r="C555" s="58">
        <f ca="1">Математика!D14</f>
        <v>0</v>
      </c>
      <c r="D555" s="58">
        <f ca="1">Математика!E14</f>
        <v>0</v>
      </c>
      <c r="E555" s="58">
        <f ca="1">Математика!F14</f>
        <v>3</v>
      </c>
      <c r="F555" s="58">
        <f ca="1">Математика!G14</f>
        <v>0</v>
      </c>
    </row>
    <row r="556" spans="1:6">
      <c r="A556" s="62" t="str">
        <f ca="1">Математика!B15</f>
        <v>Механическая рулетка</v>
      </c>
      <c r="B556" s="103" t="str">
        <f ca="1">Математика!C15</f>
        <v>шт.</v>
      </c>
      <c r="C556" s="58">
        <f ca="1">Математика!D15</f>
        <v>0</v>
      </c>
      <c r="D556" s="58">
        <f ca="1">Математика!E15</f>
        <v>0</v>
      </c>
      <c r="E556" s="58">
        <f ca="1">Математика!F15</f>
        <v>3</v>
      </c>
      <c r="F556" s="58">
        <f ca="1">Математика!G15</f>
        <v>0</v>
      </c>
    </row>
    <row r="557" spans="1:6">
      <c r="A557" s="62" t="str">
        <f ca="1">Математика!B16</f>
        <v>Цифровая лаборатория для учителя*</v>
      </c>
      <c r="B557" s="103" t="str">
        <f ca="1">Математика!C16</f>
        <v>шт.</v>
      </c>
      <c r="C557" s="58">
        <f ca="1">Математика!D16</f>
        <v>0</v>
      </c>
      <c r="D557" s="58">
        <f ca="1">Математика!E16</f>
        <v>0</v>
      </c>
      <c r="E557" s="58">
        <f ca="1">Математика!F16</f>
        <v>3</v>
      </c>
      <c r="F557" s="58">
        <f ca="1">Математика!G16</f>
        <v>0</v>
      </c>
    </row>
    <row r="558" spans="1:6">
      <c r="A558" s="62" t="str">
        <f ca="1">Математика!B17</f>
        <v>Набор прозрачных геометрических тел с сечениями</v>
      </c>
      <c r="B558" s="103" t="str">
        <f ca="1">Математика!C17</f>
        <v>число комплектов</v>
      </c>
      <c r="C558" s="58">
        <f ca="1">Математика!D17</f>
        <v>1</v>
      </c>
      <c r="D558" s="58">
        <f ca="1">Математика!E17</f>
        <v>0</v>
      </c>
      <c r="E558" s="58">
        <f ca="1">Математика!F17</f>
        <v>3</v>
      </c>
      <c r="F558" s="58">
        <f ca="1">Математика!G17</f>
        <v>0</v>
      </c>
    </row>
    <row r="559" spans="1:6">
      <c r="A559" s="62" t="str">
        <f ca="1">Математика!B18</f>
        <v>Набор деревянных геометрических тел</v>
      </c>
      <c r="B559" s="103" t="str">
        <f ca="1">Математика!C18</f>
        <v>число комплектов</v>
      </c>
      <c r="C559" s="58">
        <f ca="1">Математика!D18</f>
        <v>0</v>
      </c>
      <c r="D559" s="58">
        <f ca="1">Математика!E18</f>
        <v>0</v>
      </c>
      <c r="E559" s="58">
        <f ca="1">Математика!F18</f>
        <v>3</v>
      </c>
      <c r="F559" s="58">
        <f ca="1">Математика!G18</f>
        <v>0</v>
      </c>
    </row>
    <row r="560" spans="1:6">
      <c r="A560" s="62" t="str">
        <f ca="1">Математика!B19</f>
        <v>Модель-аппликация по множествам</v>
      </c>
      <c r="B560" s="103" t="str">
        <f ca="1">Математика!C19</f>
        <v>шт.</v>
      </c>
      <c r="C560" s="58">
        <f ca="1">Математика!D19</f>
        <v>0</v>
      </c>
      <c r="D560" s="58">
        <f ca="1">Математика!E19</f>
        <v>0</v>
      </c>
      <c r="E560" s="58">
        <f ca="1">Математика!F19</f>
        <v>3</v>
      </c>
      <c r="F560" s="58">
        <f ca="1">Математика!G19</f>
        <v>0</v>
      </c>
    </row>
    <row r="561" spans="1:6">
      <c r="A561" s="62" t="str">
        <f ca="1">Математика!B20</f>
        <v>Модель-аппликация по числовой прямой</v>
      </c>
      <c r="B561" s="103" t="str">
        <f ca="1">Математика!C20</f>
        <v>шт.</v>
      </c>
      <c r="C561" s="58">
        <f ca="1">Математика!D20</f>
        <v>1</v>
      </c>
      <c r="D561" s="58">
        <f ca="1">Математика!E20</f>
        <v>0</v>
      </c>
      <c r="E561" s="58">
        <f ca="1">Математика!F20</f>
        <v>3</v>
      </c>
      <c r="F561" s="58">
        <f ca="1">Математика!G20</f>
        <v>0</v>
      </c>
    </row>
    <row r="562" spans="1:6">
      <c r="A562" s="62" t="str">
        <f ca="1">Математика!B21</f>
        <v>Модели единиц объема</v>
      </c>
      <c r="B562" s="103" t="str">
        <f ca="1">Математика!C21</f>
        <v>шт.</v>
      </c>
      <c r="C562" s="58">
        <f ca="1">Математика!D21</f>
        <v>0</v>
      </c>
      <c r="D562" s="58">
        <f ca="1">Математика!E21</f>
        <v>0</v>
      </c>
      <c r="E562" s="58">
        <f ca="1">Математика!F21</f>
        <v>3</v>
      </c>
      <c r="F562" s="58">
        <f ca="1">Математика!G21</f>
        <v>0</v>
      </c>
    </row>
    <row r="563" spans="1:6" ht="17.25" customHeight="1">
      <c r="A563" s="62" t="str">
        <f ca="1">Математика!B22</f>
        <v>Набор для объемного представления дробей в виде кубов и шаров</v>
      </c>
      <c r="B563" s="103" t="str">
        <f ca="1">Математика!C22</f>
        <v>число комплектов</v>
      </c>
      <c r="C563" s="58">
        <f ca="1">Математика!D22</f>
        <v>0</v>
      </c>
      <c r="D563" s="58">
        <f ca="1">Математика!E22</f>
        <v>0</v>
      </c>
      <c r="E563" s="58">
        <f ca="1">Математика!F22</f>
        <v>3</v>
      </c>
      <c r="F563" s="58">
        <f ca="1">Математика!G22</f>
        <v>0</v>
      </c>
    </row>
    <row r="564" spans="1:6" ht="13.5" customHeight="1">
      <c r="A564" s="62" t="str">
        <f ca="1">Математика!B23</f>
        <v>Набор по основам математики, конструирования и моделирования для класса</v>
      </c>
      <c r="B564" s="103" t="str">
        <f ca="1">Математика!C23</f>
        <v>число комплектов</v>
      </c>
      <c r="C564" s="58">
        <f ca="1">Математика!D23</f>
        <v>1</v>
      </c>
      <c r="D564" s="58">
        <f ca="1">Математика!E23</f>
        <v>1</v>
      </c>
      <c r="E564" s="58">
        <f ca="1">Математика!F23</f>
        <v>3</v>
      </c>
      <c r="F564" s="58">
        <f ca="1">Математика!G23</f>
        <v>0</v>
      </c>
    </row>
    <row r="565" spans="1:6">
      <c r="A565" s="62" t="str">
        <f ca="1">Математика!B24</f>
        <v>Части целого на круге. Простые дроби</v>
      </c>
      <c r="B565" s="103" t="str">
        <f ca="1">Математика!C24</f>
        <v>шт.</v>
      </c>
      <c r="C565" s="58">
        <f ca="1">Математика!D24</f>
        <v>1</v>
      </c>
      <c r="D565" s="58">
        <f ca="1">Математика!E24</f>
        <v>1</v>
      </c>
      <c r="E565" s="58">
        <f ca="1">Математика!F24</f>
        <v>3</v>
      </c>
      <c r="F565" s="58">
        <f ca="1">Математика!G24</f>
        <v>0</v>
      </c>
    </row>
    <row r="566" spans="1:6" ht="30">
      <c r="A566" s="62" t="str">
        <f ca="1">Математика!B25</f>
        <v>Набор для упражнений в действиях с рациональными числами: сложение, вычитание, умножение и деление</v>
      </c>
      <c r="B566" s="103" t="str">
        <f ca="1">Математика!C25</f>
        <v>число комплектов</v>
      </c>
      <c r="C566" s="58">
        <f ca="1">Математика!D25</f>
        <v>0</v>
      </c>
      <c r="D566" s="58">
        <f ca="1">Математика!E25</f>
        <v>0</v>
      </c>
      <c r="E566" s="58">
        <f ca="1">Математика!F25</f>
        <v>3</v>
      </c>
      <c r="F566" s="58">
        <f ca="1">Математика!G25</f>
        <v>0</v>
      </c>
    </row>
    <row r="567" spans="1:6" ht="13.5" customHeight="1">
      <c r="A567" s="62" t="str">
        <f ca="1">Математика!B26</f>
        <v>Набор моделей для лабораторных работ по стереометрии</v>
      </c>
      <c r="B567" s="103" t="str">
        <f ca="1">Математика!C26</f>
        <v>число комплектов</v>
      </c>
      <c r="C567" s="58">
        <f ca="1">Математика!D26</f>
        <v>0</v>
      </c>
      <c r="D567" s="58">
        <f ca="1">Математика!E26</f>
        <v>0</v>
      </c>
      <c r="E567" s="58">
        <f ca="1">Математика!F26</f>
        <v>0</v>
      </c>
      <c r="F567" s="58">
        <f ca="1">Математика!G26</f>
        <v>0</v>
      </c>
    </row>
    <row r="568" spans="1:6" ht="15.75" customHeight="1">
      <c r="A568" s="62" t="str">
        <f ca="1">Математика!B27</f>
        <v>Электронные средства обучения для кабинета математики*</v>
      </c>
      <c r="B568" s="103" t="str">
        <f ca="1">Математика!C27</f>
        <v>шт.</v>
      </c>
      <c r="C568" s="58">
        <f ca="1">Математика!D27</f>
        <v>0</v>
      </c>
      <c r="D568" s="58">
        <f ca="1">Математика!E27</f>
        <v>0</v>
      </c>
      <c r="E568" s="58">
        <f ca="1">Математика!F27</f>
        <v>3</v>
      </c>
      <c r="F568" s="58">
        <f ca="1">Математика!G27</f>
        <v>0</v>
      </c>
    </row>
    <row r="569" spans="1:6">
      <c r="A569" s="62" t="str">
        <f ca="1">Математика!B28</f>
        <v>Видеофильмы</v>
      </c>
      <c r="B569" s="103" t="str">
        <f ca="1">Математика!C28</f>
        <v>шт.</v>
      </c>
      <c r="C569" s="58">
        <f ca="1">Математика!D28</f>
        <v>0</v>
      </c>
      <c r="D569" s="58">
        <f ca="1">Математика!E28</f>
        <v>0</v>
      </c>
      <c r="E569" s="58">
        <f ca="1">Математика!F28</f>
        <v>0</v>
      </c>
      <c r="F569" s="58">
        <f ca="1">Математика!G28</f>
        <v>0</v>
      </c>
    </row>
    <row r="570" spans="1:6" ht="15" customHeight="1">
      <c r="A570" s="62" t="str">
        <f ca="1">Математика!B29</f>
        <v>Комплект наглядных пособий для постоянного использования**</v>
      </c>
      <c r="B570" s="103" t="str">
        <f ca="1">Математика!C29</f>
        <v>шт.</v>
      </c>
      <c r="C570" s="58">
        <f ca="1">Математика!D29</f>
        <v>0</v>
      </c>
      <c r="D570" s="58">
        <f ca="1">Математика!E29</f>
        <v>0</v>
      </c>
      <c r="E570" s="58">
        <f ca="1">Математика!F29</f>
        <v>3</v>
      </c>
      <c r="F570" s="58">
        <f ca="1">Математика!G29</f>
        <v>0</v>
      </c>
    </row>
    <row r="571" spans="1:6">
      <c r="A571" s="62" t="str">
        <f ca="1">Математика!B30</f>
        <v>Комплект демонстрационных учебных таблиц</v>
      </c>
      <c r="B571" s="103" t="str">
        <f ca="1">Математика!C30</f>
        <v>число комплектов</v>
      </c>
      <c r="C571" s="58">
        <f ca="1">Математика!D30</f>
        <v>1</v>
      </c>
      <c r="D571" s="58">
        <f ca="1">Математика!E30</f>
        <v>1</v>
      </c>
      <c r="E571" s="58">
        <f ca="1">Математика!F30</f>
        <v>3</v>
      </c>
      <c r="F571" s="58">
        <f ca="1">Математика!G30</f>
        <v>0</v>
      </c>
    </row>
    <row r="572" spans="1:6">
      <c r="A572" s="64" t="str">
        <f ca="1">Информатика!B2</f>
        <v>Подраздел 13. Кабинет информатики</v>
      </c>
      <c r="B572" s="103"/>
      <c r="C572" s="58"/>
      <c r="D572" s="58"/>
      <c r="E572" s="58"/>
      <c r="F572" s="58"/>
    </row>
    <row r="573" spans="1:6">
      <c r="A573" s="62" t="str">
        <f ca="1">Математика!B5</f>
        <v>Электронные средства обучения:</v>
      </c>
      <c r="B573" s="103">
        <f ca="1">Математика!C5</f>
        <v>0</v>
      </c>
      <c r="C573" s="58">
        <f ca="1">Математика!D5</f>
        <v>0</v>
      </c>
      <c r="D573" s="58">
        <f ca="1">Математика!E5</f>
        <v>0</v>
      </c>
      <c r="E573" s="58">
        <f ca="1">Математика!F5</f>
        <v>0</v>
      </c>
      <c r="F573" s="58">
        <f ca="1">Математика!G5</f>
        <v>0</v>
      </c>
    </row>
    <row r="574" spans="1:6" ht="29.25" customHeight="1">
      <c r="A574" s="62" t="str">
        <f ca="1">Математика!B6</f>
        <v>тестирующие системы (программный продукт, предназначен для контроля степени усвоения обучаемым учебного материала),</v>
      </c>
      <c r="B574" s="103" t="str">
        <f ca="1">Математика!C6</f>
        <v>шт.</v>
      </c>
      <c r="C574" s="58">
        <f ca="1">Математика!D6</f>
        <v>0</v>
      </c>
      <c r="D574" s="58">
        <f ca="1">Математика!E6</f>
        <v>0</v>
      </c>
      <c r="E574" s="58">
        <f ca="1">Математика!F6</f>
        <v>1</v>
      </c>
      <c r="F574" s="58">
        <f ca="1">Математика!G6</f>
        <v>0</v>
      </c>
    </row>
    <row r="575" spans="1:6" ht="28.5" customHeight="1">
      <c r="A575" s="62" t="str">
        <f ca="1">Математика!B7</f>
        <v>электронные тренажеры (программы для отработки практических умений и навыков на различных уровнях самостоятельности),</v>
      </c>
      <c r="B575" s="103" t="str">
        <f ca="1">Математика!C7</f>
        <v>шт.</v>
      </c>
      <c r="C575" s="58">
        <f ca="1">Математика!D7</f>
        <v>0</v>
      </c>
      <c r="D575" s="58">
        <f ca="1">Математика!E7</f>
        <v>0</v>
      </c>
      <c r="E575" s="58">
        <f ca="1">Математика!F7</f>
        <v>1</v>
      </c>
      <c r="F575" s="58">
        <f ca="1">Математика!G7</f>
        <v>0</v>
      </c>
    </row>
    <row r="576" spans="1:6" ht="45.75" customHeight="1">
      <c r="A576" s="62" t="str">
        <f ca="1">Математика!B8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576" s="103" t="str">
        <f ca="1">Математика!C8</f>
        <v>шт.</v>
      </c>
      <c r="C576" s="58">
        <f ca="1">Математика!D8</f>
        <v>1</v>
      </c>
      <c r="D576" s="58">
        <f ca="1">Математика!E8</f>
        <v>0</v>
      </c>
      <c r="E576" s="58">
        <f ca="1">Математика!F8</f>
        <v>1</v>
      </c>
      <c r="F576" s="58">
        <f ca="1">Математика!G8</f>
        <v>0</v>
      </c>
    </row>
    <row r="577" spans="1:6" ht="30">
      <c r="A577" s="62" t="str">
        <f ca="1">Математика!B9</f>
        <v>информационно-справочные системы (учебные базы данных, электронные энциклопедии, справочники),</v>
      </c>
      <c r="B577" s="103" t="str">
        <f ca="1">Математика!C9</f>
        <v>шт.</v>
      </c>
      <c r="C577" s="58">
        <f ca="1">Математика!D9</f>
        <v>0</v>
      </c>
      <c r="D577" s="58">
        <f ca="1">Математика!E9</f>
        <v>0</v>
      </c>
      <c r="E577" s="58">
        <f ca="1">Математика!F9</f>
        <v>1</v>
      </c>
      <c r="F577" s="58">
        <f ca="1">Математика!G9</f>
        <v>0</v>
      </c>
    </row>
    <row r="578" spans="1:6">
      <c r="A578" s="62" t="str">
        <f ca="1">Математика!B10</f>
        <v>дидактические компьютерные игры,</v>
      </c>
      <c r="B578" s="103" t="str">
        <f ca="1">Математика!C10</f>
        <v>шт.</v>
      </c>
      <c r="C578" s="58">
        <f ca="1">Математика!D10</f>
        <v>0</v>
      </c>
      <c r="D578" s="58">
        <f ca="1">Математика!E10</f>
        <v>0</v>
      </c>
      <c r="E578" s="58">
        <f ca="1">Математика!F10</f>
        <v>1</v>
      </c>
      <c r="F578" s="58">
        <f ca="1">Математика!G10</f>
        <v>0</v>
      </c>
    </row>
    <row r="579" spans="1:6">
      <c r="A579" s="62" t="str">
        <f ca="1">Математика!B11</f>
        <v>наборы мультимедийных ресурсов,</v>
      </c>
      <c r="B579" s="103" t="str">
        <f ca="1">Математика!C11</f>
        <v>шт.</v>
      </c>
      <c r="C579" s="58">
        <f ca="1">Математика!D11</f>
        <v>5</v>
      </c>
      <c r="D579" s="58">
        <f ca="1">Математика!E11</f>
        <v>0</v>
      </c>
      <c r="E579" s="58">
        <f ca="1">Математика!F11</f>
        <v>1</v>
      </c>
      <c r="F579" s="58">
        <f ca="1">Математика!G11</f>
        <v>0</v>
      </c>
    </row>
    <row r="580" spans="1:6" ht="63" customHeight="1">
      <c r="A580" s="62" t="str">
        <f ca="1">Математика!B12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580" s="103" t="str">
        <f ca="1">Математика!C12</f>
        <v>шт.</v>
      </c>
      <c r="C580" s="58">
        <f ca="1">Математика!D12</f>
        <v>0</v>
      </c>
      <c r="D580" s="58">
        <f ca="1">Математика!E12</f>
        <v>0</v>
      </c>
      <c r="E580" s="58">
        <f ca="1">Математика!F12</f>
        <v>1</v>
      </c>
      <c r="F580" s="58">
        <f ca="1">Математика!G12</f>
        <v>0</v>
      </c>
    </row>
    <row r="581" spans="1:6">
      <c r="A581" s="62" t="str">
        <f ca="1">Математика!B13</f>
        <v>Комплект чертежных инструментов классных</v>
      </c>
      <c r="B581" s="103" t="str">
        <f ca="1">Математика!C13</f>
        <v>число комплектов****</v>
      </c>
      <c r="C581" s="58">
        <f ca="1">Математика!D13</f>
        <v>3</v>
      </c>
      <c r="D581" s="58">
        <f ca="1">Математика!E13</f>
        <v>0</v>
      </c>
      <c r="E581" s="58">
        <f ca="1">Математика!F13</f>
        <v>0</v>
      </c>
      <c r="F581" s="58">
        <f ca="1">Математика!G13</f>
        <v>0</v>
      </c>
    </row>
    <row r="582" spans="1:6">
      <c r="A582" s="62" t="str">
        <f ca="1">Математика!B14</f>
        <v>Метр демонстрационный</v>
      </c>
      <c r="B582" s="103" t="str">
        <f ca="1">Математика!C14</f>
        <v>шт.</v>
      </c>
      <c r="C582" s="58">
        <f ca="1">Математика!D14</f>
        <v>0</v>
      </c>
      <c r="D582" s="58">
        <f ca="1">Математика!E14</f>
        <v>0</v>
      </c>
      <c r="E582" s="58">
        <f ca="1">Математика!F14</f>
        <v>3</v>
      </c>
      <c r="F582" s="58">
        <f ca="1">Математика!G14</f>
        <v>0</v>
      </c>
    </row>
    <row r="583" spans="1:6">
      <c r="A583" s="62" t="str">
        <f ca="1">Математика!B15</f>
        <v>Механическая рулетка</v>
      </c>
      <c r="B583" s="103" t="str">
        <f ca="1">Математика!C15</f>
        <v>шт.</v>
      </c>
      <c r="C583" s="58">
        <f ca="1">Математика!D15</f>
        <v>0</v>
      </c>
      <c r="D583" s="58">
        <f ca="1">Математика!E15</f>
        <v>0</v>
      </c>
      <c r="E583" s="58">
        <f ca="1">Математика!F15</f>
        <v>3</v>
      </c>
      <c r="F583" s="58">
        <f ca="1">Математика!G15</f>
        <v>0</v>
      </c>
    </row>
    <row r="584" spans="1:6">
      <c r="A584" s="62" t="str">
        <f ca="1">Математика!B16</f>
        <v>Цифровая лаборатория для учителя*</v>
      </c>
      <c r="B584" s="103" t="str">
        <f ca="1">Математика!C16</f>
        <v>шт.</v>
      </c>
      <c r="C584" s="58">
        <f ca="1">Математика!D16</f>
        <v>0</v>
      </c>
      <c r="D584" s="58">
        <f ca="1">Математика!E16</f>
        <v>0</v>
      </c>
      <c r="E584" s="58">
        <f ca="1">Математика!F16</f>
        <v>3</v>
      </c>
      <c r="F584" s="58">
        <f ca="1">Математика!G16</f>
        <v>0</v>
      </c>
    </row>
    <row r="585" spans="1:6">
      <c r="A585" s="62" t="str">
        <f ca="1">Математика!B17</f>
        <v>Набор прозрачных геометрических тел с сечениями</v>
      </c>
      <c r="B585" s="103" t="str">
        <f ca="1">Математика!C17</f>
        <v>число комплектов</v>
      </c>
      <c r="C585" s="58">
        <f ca="1">Математика!D17</f>
        <v>1</v>
      </c>
      <c r="D585" s="58">
        <f ca="1">Математика!E17</f>
        <v>0</v>
      </c>
      <c r="E585" s="58">
        <f ca="1">Математика!F17</f>
        <v>3</v>
      </c>
      <c r="F585" s="58">
        <f ca="1">Математика!G17</f>
        <v>0</v>
      </c>
    </row>
    <row r="586" spans="1:6">
      <c r="A586" s="62" t="str">
        <f ca="1">Математика!B18</f>
        <v>Набор деревянных геометрических тел</v>
      </c>
      <c r="B586" s="103" t="str">
        <f ca="1">Математика!C18</f>
        <v>число комплектов</v>
      </c>
      <c r="C586" s="58">
        <f ca="1">Математика!D18</f>
        <v>0</v>
      </c>
      <c r="D586" s="58">
        <f ca="1">Математика!E18</f>
        <v>0</v>
      </c>
      <c r="E586" s="58">
        <f ca="1">Математика!F18</f>
        <v>3</v>
      </c>
      <c r="F586" s="58">
        <f ca="1">Математика!G18</f>
        <v>0</v>
      </c>
    </row>
    <row r="587" spans="1:6">
      <c r="A587" s="62" t="str">
        <f ca="1">Математика!B19</f>
        <v>Модель-аппликация по множествам</v>
      </c>
      <c r="B587" s="103" t="str">
        <f ca="1">Математика!C19</f>
        <v>шт.</v>
      </c>
      <c r="C587" s="58">
        <f ca="1">Математика!D19</f>
        <v>0</v>
      </c>
      <c r="D587" s="58">
        <f ca="1">Математика!E19</f>
        <v>0</v>
      </c>
      <c r="E587" s="58">
        <f ca="1">Математика!F19</f>
        <v>3</v>
      </c>
      <c r="F587" s="58">
        <f ca="1">Математика!G19</f>
        <v>0</v>
      </c>
    </row>
    <row r="588" spans="1:6">
      <c r="A588" s="62" t="str">
        <f ca="1">Математика!B20</f>
        <v>Модель-аппликация по числовой прямой</v>
      </c>
      <c r="B588" s="103" t="str">
        <f ca="1">Математика!C20</f>
        <v>шт.</v>
      </c>
      <c r="C588" s="58">
        <f ca="1">Математика!D20</f>
        <v>1</v>
      </c>
      <c r="D588" s="58">
        <f ca="1">Математика!E20</f>
        <v>0</v>
      </c>
      <c r="E588" s="58">
        <f ca="1">Математика!F20</f>
        <v>3</v>
      </c>
      <c r="F588" s="58">
        <f ca="1">Математика!G20</f>
        <v>0</v>
      </c>
    </row>
    <row r="589" spans="1:6">
      <c r="A589" s="62" t="str">
        <f ca="1">Математика!B21</f>
        <v>Модели единиц объема</v>
      </c>
      <c r="B589" s="103" t="str">
        <f ca="1">Математика!C21</f>
        <v>шт.</v>
      </c>
      <c r="C589" s="58">
        <f ca="1">Математика!D21</f>
        <v>0</v>
      </c>
      <c r="D589" s="58">
        <f ca="1">Математика!E21</f>
        <v>0</v>
      </c>
      <c r="E589" s="58">
        <f ca="1">Математика!F21</f>
        <v>3</v>
      </c>
      <c r="F589" s="58">
        <f ca="1">Математика!G21</f>
        <v>0</v>
      </c>
    </row>
    <row r="590" spans="1:6" ht="17.25" customHeight="1">
      <c r="A590" s="62" t="str">
        <f ca="1">Математика!B22</f>
        <v>Набор для объемного представления дробей в виде кубов и шаров</v>
      </c>
      <c r="B590" s="103" t="str">
        <f ca="1">Математика!C22</f>
        <v>число комплектов</v>
      </c>
      <c r="C590" s="58">
        <f ca="1">Математика!D22</f>
        <v>0</v>
      </c>
      <c r="D590" s="58">
        <f ca="1">Математика!E22</f>
        <v>0</v>
      </c>
      <c r="E590" s="58">
        <f ca="1">Математика!F22</f>
        <v>3</v>
      </c>
      <c r="F590" s="58">
        <f ca="1">Математика!G22</f>
        <v>0</v>
      </c>
    </row>
    <row r="591" spans="1:6" ht="15.75" customHeight="1">
      <c r="A591" s="62" t="str">
        <f ca="1">Математика!B23</f>
        <v>Набор по основам математики, конструирования и моделирования для класса</v>
      </c>
      <c r="B591" s="103" t="str">
        <f ca="1">Математика!C23</f>
        <v>число комплектов</v>
      </c>
      <c r="C591" s="58">
        <f ca="1">Математика!D23</f>
        <v>1</v>
      </c>
      <c r="D591" s="58">
        <f ca="1">Математика!E23</f>
        <v>1</v>
      </c>
      <c r="E591" s="58">
        <f ca="1">Математика!F23</f>
        <v>3</v>
      </c>
      <c r="F591" s="58">
        <f ca="1">Математика!G23</f>
        <v>0</v>
      </c>
    </row>
    <row r="592" spans="1:6">
      <c r="A592" s="62" t="str">
        <f ca="1">Математика!B24</f>
        <v>Части целого на круге. Простые дроби</v>
      </c>
      <c r="B592" s="103" t="str">
        <f ca="1">Математика!C24</f>
        <v>шт.</v>
      </c>
      <c r="C592" s="58">
        <f ca="1">Математика!D24</f>
        <v>1</v>
      </c>
      <c r="D592" s="58">
        <f ca="1">Математика!E24</f>
        <v>1</v>
      </c>
      <c r="E592" s="58">
        <f ca="1">Математика!F24</f>
        <v>3</v>
      </c>
      <c r="F592" s="58">
        <f ca="1">Математика!G24</f>
        <v>0</v>
      </c>
    </row>
    <row r="593" spans="1:6" ht="30">
      <c r="A593" s="62" t="str">
        <f ca="1">Математика!B25</f>
        <v>Набор для упражнений в действиях с рациональными числами: сложение, вычитание, умножение и деление</v>
      </c>
      <c r="B593" s="103" t="str">
        <f ca="1">Математика!C25</f>
        <v>число комплектов</v>
      </c>
      <c r="C593" s="58">
        <f ca="1">Математика!D25</f>
        <v>0</v>
      </c>
      <c r="D593" s="58">
        <f ca="1">Математика!E25</f>
        <v>0</v>
      </c>
      <c r="E593" s="58">
        <f ca="1">Математика!F25</f>
        <v>3</v>
      </c>
      <c r="F593" s="58">
        <f ca="1">Математика!G25</f>
        <v>0</v>
      </c>
    </row>
    <row r="594" spans="1:6" ht="15.75" customHeight="1">
      <c r="A594" s="62" t="str">
        <f ca="1">Математика!B26</f>
        <v>Набор моделей для лабораторных работ по стереометрии</v>
      </c>
      <c r="B594" s="103" t="str">
        <f ca="1">Математика!C26</f>
        <v>число комплектов</v>
      </c>
      <c r="C594" s="58">
        <f ca="1">Математика!D26</f>
        <v>0</v>
      </c>
      <c r="D594" s="58">
        <f ca="1">Математика!E26</f>
        <v>0</v>
      </c>
      <c r="E594" s="58">
        <f ca="1">Математика!F26</f>
        <v>0</v>
      </c>
      <c r="F594" s="58">
        <f ca="1">Математика!G26</f>
        <v>0</v>
      </c>
    </row>
    <row r="595" spans="1:6" ht="15.75" customHeight="1">
      <c r="A595" s="62" t="str">
        <f ca="1">Математика!B27</f>
        <v>Электронные средства обучения для кабинета математики*</v>
      </c>
      <c r="B595" s="103" t="str">
        <f ca="1">Математика!C27</f>
        <v>шт.</v>
      </c>
      <c r="C595" s="58">
        <f ca="1">Математика!D27</f>
        <v>0</v>
      </c>
      <c r="D595" s="58">
        <f ca="1">Математика!E27</f>
        <v>0</v>
      </c>
      <c r="E595" s="58">
        <f ca="1">Математика!F27</f>
        <v>3</v>
      </c>
      <c r="F595" s="58">
        <f ca="1">Математика!G27</f>
        <v>0</v>
      </c>
    </row>
    <row r="596" spans="1:6">
      <c r="A596" s="62" t="str">
        <f ca="1">Математика!B28</f>
        <v>Видеофильмы</v>
      </c>
      <c r="B596" s="103" t="str">
        <f ca="1">Математика!C28</f>
        <v>шт.</v>
      </c>
      <c r="C596" s="58">
        <f ca="1">Математика!D28</f>
        <v>0</v>
      </c>
      <c r="D596" s="58">
        <f ca="1">Математика!E28</f>
        <v>0</v>
      </c>
      <c r="E596" s="58">
        <f ca="1">Математика!F28</f>
        <v>0</v>
      </c>
      <c r="F596" s="58">
        <f ca="1">Математика!G28</f>
        <v>0</v>
      </c>
    </row>
    <row r="597" spans="1:6" ht="15" customHeight="1">
      <c r="A597" s="62" t="str">
        <f ca="1">Математика!B29</f>
        <v>Комплект наглядных пособий для постоянного использования**</v>
      </c>
      <c r="B597" s="103" t="str">
        <f ca="1">Математика!C29</f>
        <v>шт.</v>
      </c>
      <c r="C597" s="58">
        <f ca="1">Математика!D29</f>
        <v>0</v>
      </c>
      <c r="D597" s="58">
        <f ca="1">Математика!E29</f>
        <v>0</v>
      </c>
      <c r="E597" s="58">
        <f ca="1">Математика!F29</f>
        <v>3</v>
      </c>
      <c r="F597" s="58">
        <f ca="1">Математика!G29</f>
        <v>0</v>
      </c>
    </row>
    <row r="598" spans="1:6">
      <c r="A598" s="62" t="str">
        <f ca="1">Математика!B30</f>
        <v>Комплект демонстрационных учебных таблиц</v>
      </c>
      <c r="B598" s="103" t="str">
        <f ca="1">Математика!C30</f>
        <v>число комплектов</v>
      </c>
      <c r="C598" s="58">
        <f ca="1">Математика!D30</f>
        <v>1</v>
      </c>
      <c r="D598" s="58">
        <f ca="1">Математика!E30</f>
        <v>1</v>
      </c>
      <c r="E598" s="58">
        <f ca="1">Математика!F30</f>
        <v>3</v>
      </c>
      <c r="F598" s="58">
        <f ca="1">Математика!G30</f>
        <v>0</v>
      </c>
    </row>
    <row r="599" spans="1:6">
      <c r="A599" s="64" t="str">
        <f ca="1">Домоводство!B1</f>
        <v>Подраздел 14. Кабинет технологии</v>
      </c>
      <c r="B599" s="103"/>
      <c r="C599" s="58"/>
      <c r="D599" s="58"/>
      <c r="E599" s="58"/>
      <c r="F599" s="58"/>
    </row>
    <row r="600" spans="1:6">
      <c r="A600" s="64" t="str">
        <f ca="1">Домоводство!B2</f>
        <v>Часть 1. Технология. Обслуживающий труд.</v>
      </c>
      <c r="B600" s="103"/>
      <c r="C600" s="58"/>
      <c r="D600" s="58"/>
      <c r="E600" s="58"/>
      <c r="F600" s="58"/>
    </row>
    <row r="601" spans="1:6">
      <c r="A601" s="62" t="str">
        <f ca="1">Домоводство!B5</f>
        <v>Коллекции по волокнам и тканям</v>
      </c>
      <c r="B601" s="103" t="str">
        <f ca="1">Домоводство!C5</f>
        <v>число  комплектов**</v>
      </c>
      <c r="C601" s="58">
        <f ca="1">Домоводство!D5</f>
        <v>0</v>
      </c>
      <c r="D601" s="58">
        <f ca="1">Домоводство!E5</f>
        <v>0</v>
      </c>
      <c r="E601" s="58">
        <f ca="1">Домоводство!F5</f>
        <v>4</v>
      </c>
      <c r="F601" s="58">
        <f ca="1">Домоводство!G5</f>
        <v>0</v>
      </c>
    </row>
    <row r="602" spans="1:6">
      <c r="A602" s="62" t="str">
        <f ca="1">Домоводство!B6</f>
        <v>Доска гладильная</v>
      </c>
      <c r="B602" s="103" t="str">
        <f ca="1">Домоводство!C6</f>
        <v>шт.</v>
      </c>
      <c r="C602" s="58">
        <f ca="1">Домоводство!D6</f>
        <v>0</v>
      </c>
      <c r="D602" s="58">
        <f ca="1">Домоводство!E6</f>
        <v>0</v>
      </c>
      <c r="E602" s="58">
        <f ca="1">Домоводство!F6</f>
        <v>0</v>
      </c>
      <c r="F602" s="58">
        <f ca="1">Домоводство!G6</f>
        <v>0</v>
      </c>
    </row>
    <row r="603" spans="1:6">
      <c r="A603" s="62" t="str">
        <f ca="1">Домоводство!B7</f>
        <v>Манекен женский с подставкой (размер 42 - 50)</v>
      </c>
      <c r="B603" s="103" t="str">
        <f ca="1">Домоводство!C7</f>
        <v>шт.</v>
      </c>
      <c r="C603" s="58">
        <f ca="1">Домоводство!D7</f>
        <v>1</v>
      </c>
      <c r="D603" s="58">
        <f ca="1">Домоводство!E7</f>
        <v>0</v>
      </c>
      <c r="E603" s="58">
        <f ca="1">Домоводство!F7</f>
        <v>0</v>
      </c>
      <c r="F603" s="58">
        <f ca="1">Домоводство!G7</f>
        <v>0</v>
      </c>
    </row>
    <row r="604" spans="1:6">
      <c r="A604" s="62" t="str">
        <f ca="1">Домоводство!B8</f>
        <v>Манекен подростковый размер (размер 36 - 44)</v>
      </c>
      <c r="B604" s="103" t="str">
        <f ca="1">Домоводство!C8</f>
        <v>шт.</v>
      </c>
      <c r="C604" s="58">
        <f ca="1">Домоводство!D8</f>
        <v>0</v>
      </c>
      <c r="D604" s="58">
        <f ca="1">Домоводство!E8</f>
        <v>0</v>
      </c>
      <c r="E604" s="58">
        <f ca="1">Домоводство!F8</f>
        <v>0</v>
      </c>
      <c r="F604" s="58">
        <f ca="1">Домоводство!G8</f>
        <v>0</v>
      </c>
    </row>
    <row r="605" spans="1:6">
      <c r="A605" s="62" t="str">
        <f ca="1">Домоводство!B9</f>
        <v>Машина швейно-вышивальная</v>
      </c>
      <c r="B605" s="103" t="str">
        <f ca="1">Домоводство!C9</f>
        <v>шт.</v>
      </c>
      <c r="C605" s="58">
        <f ca="1">Домоводство!D9</f>
        <v>0</v>
      </c>
      <c r="D605" s="58">
        <f ca="1">Домоводство!E9</f>
        <v>0</v>
      </c>
      <c r="E605" s="58">
        <f ca="1">Домоводство!F9</f>
        <v>2</v>
      </c>
      <c r="F605" s="58">
        <f ca="1">Домоводство!G9</f>
        <v>0</v>
      </c>
    </row>
    <row r="606" spans="1:6">
      <c r="A606" s="62" t="str">
        <f ca="1">Домоводство!B10</f>
        <v>Машина швейная</v>
      </c>
      <c r="B606" s="103" t="str">
        <f ca="1">Домоводство!C10</f>
        <v>шт.</v>
      </c>
      <c r="C606" s="58">
        <f ca="1">Домоводство!D10</f>
        <v>0</v>
      </c>
      <c r="D606" s="58">
        <f ca="1">Домоводство!E10</f>
        <v>0</v>
      </c>
      <c r="E606" s="58">
        <f ca="1">Домоводство!F10</f>
        <v>0</v>
      </c>
      <c r="F606" s="58">
        <f ca="1">Домоводство!G10</f>
        <v>0</v>
      </c>
    </row>
    <row r="607" spans="1:6">
      <c r="A607" s="62" t="str">
        <f ca="1">Домоводство!B11</f>
        <v>Комплект для вышивания</v>
      </c>
      <c r="B607" s="103" t="str">
        <f ca="1">Домоводство!C11</f>
        <v>число  комплектов</v>
      </c>
      <c r="C607" s="58">
        <f ca="1">Домоводство!D11</f>
        <v>0</v>
      </c>
      <c r="D607" s="58">
        <f ca="1">Домоводство!E11</f>
        <v>0</v>
      </c>
      <c r="E607" s="58">
        <f ca="1">Домоводство!F11</f>
        <v>5</v>
      </c>
      <c r="F607" s="58">
        <f ca="1">Домоводство!G11</f>
        <v>0</v>
      </c>
    </row>
    <row r="608" spans="1:6">
      <c r="A608" s="62" t="str">
        <f ca="1">Домоводство!B12</f>
        <v>Шпуля пластиковая</v>
      </c>
      <c r="B608" s="103" t="str">
        <f ca="1">Домоводство!C12</f>
        <v>шт.</v>
      </c>
      <c r="C608" s="58">
        <f ca="1">Домоводство!D12</f>
        <v>0</v>
      </c>
      <c r="D608" s="58">
        <f ca="1">Домоводство!E12</f>
        <v>0</v>
      </c>
      <c r="E608" s="58">
        <f ca="1">Домоводство!F12</f>
        <v>10</v>
      </c>
      <c r="F608" s="58">
        <f ca="1">Домоводство!G12</f>
        <v>0</v>
      </c>
    </row>
    <row r="609" spans="1:6">
      <c r="A609" s="62" t="str">
        <f ca="1">Домоводство!B13</f>
        <v>Коврик для швейных машин</v>
      </c>
      <c r="B609" s="103" t="str">
        <f ca="1">Домоводство!C13</f>
        <v>шт.</v>
      </c>
      <c r="C609" s="58">
        <f ca="1">Домоводство!D13</f>
        <v>0</v>
      </c>
      <c r="D609" s="58">
        <f ca="1">Домоводство!E13</f>
        <v>0</v>
      </c>
      <c r="E609" s="58">
        <f ca="1">Домоводство!F13</f>
        <v>7</v>
      </c>
      <c r="F609" s="58">
        <f ca="1">Домоводство!G13</f>
        <v>0</v>
      </c>
    </row>
    <row r="610" spans="1:6">
      <c r="A610" s="62" t="str">
        <f ca="1">Домоводство!B14</f>
        <v>Набор игл для швейной машины</v>
      </c>
      <c r="B610" s="103" t="str">
        <f ca="1">Домоводство!C14</f>
        <v>шт.</v>
      </c>
      <c r="C610" s="58">
        <f ca="1">Домоводство!D14</f>
        <v>0</v>
      </c>
      <c r="D610" s="58">
        <f ca="1">Домоводство!E14</f>
        <v>0</v>
      </c>
      <c r="E610" s="58">
        <f ca="1">Домоводство!F14</f>
        <v>10</v>
      </c>
      <c r="F610" s="58">
        <f ca="1">Домоводство!G14</f>
        <v>0</v>
      </c>
    </row>
    <row r="611" spans="1:6">
      <c r="A611" s="62" t="str">
        <f ca="1">Домоводство!B15</f>
        <v>Ножницы универсальные</v>
      </c>
      <c r="B611" s="103" t="str">
        <f ca="1">Домоводство!C15</f>
        <v>шт.</v>
      </c>
      <c r="C611" s="58">
        <f ca="1">Домоводство!D15</f>
        <v>0</v>
      </c>
      <c r="D611" s="58">
        <f ca="1">Домоводство!E15</f>
        <v>0</v>
      </c>
      <c r="E611" s="58">
        <f ca="1">Домоводство!F15</f>
        <v>7</v>
      </c>
      <c r="F611" s="58">
        <f ca="1">Домоводство!G15</f>
        <v>0</v>
      </c>
    </row>
    <row r="612" spans="1:6">
      <c r="A612" s="62" t="str">
        <f ca="1">Домоводство!B16</f>
        <v>Ножницы закройные</v>
      </c>
      <c r="B612" s="103" t="str">
        <f ca="1">Домоводство!C16</f>
        <v>шт.</v>
      </c>
      <c r="C612" s="58">
        <f ca="1">Домоводство!D16</f>
        <v>0</v>
      </c>
      <c r="D612" s="58">
        <f ca="1">Домоводство!E16</f>
        <v>0</v>
      </c>
      <c r="E612" s="58">
        <f ca="1">Домоводство!F16</f>
        <v>10</v>
      </c>
      <c r="F612" s="58">
        <f ca="1">Домоводство!G16</f>
        <v>0</v>
      </c>
    </row>
    <row r="613" spans="1:6">
      <c r="A613" s="62" t="str">
        <f ca="1">Домоводство!B17</f>
        <v>Ножницы Зигзаг</v>
      </c>
      <c r="B613" s="103" t="str">
        <f ca="1">Домоводство!C17</f>
        <v>шт.</v>
      </c>
      <c r="C613" s="58">
        <f ca="1">Домоводство!D17</f>
        <v>0</v>
      </c>
      <c r="D613" s="58">
        <f ca="1">Домоводство!E17</f>
        <v>0</v>
      </c>
      <c r="E613" s="58">
        <f ca="1">Домоводство!F17</f>
        <v>5</v>
      </c>
      <c r="F613" s="58">
        <f ca="1">Домоводство!G17</f>
        <v>0</v>
      </c>
    </row>
    <row r="614" spans="1:6">
      <c r="A614" s="62" t="str">
        <f ca="1">Домоводство!B18</f>
        <v>Воск портновский</v>
      </c>
      <c r="B614" s="103" t="str">
        <f ca="1">Домоводство!C18</f>
        <v>шт.</v>
      </c>
      <c r="C614" s="58">
        <f ca="1">Домоводство!D18</f>
        <v>0</v>
      </c>
      <c r="D614" s="58">
        <f ca="1">Домоводство!E18</f>
        <v>0</v>
      </c>
      <c r="E614" s="58">
        <f ca="1">Домоводство!F18</f>
        <v>4</v>
      </c>
      <c r="F614" s="58">
        <f ca="1">Домоводство!G18</f>
        <v>0</v>
      </c>
    </row>
    <row r="615" spans="1:6">
      <c r="A615" s="62" t="str">
        <f ca="1">Домоводство!B19</f>
        <v>Оверлок</v>
      </c>
      <c r="B615" s="103" t="str">
        <f ca="1">Домоводство!C19</f>
        <v>шт.</v>
      </c>
      <c r="C615" s="58">
        <f ca="1">Домоводство!D19</f>
        <v>1</v>
      </c>
      <c r="D615" s="58">
        <f ca="1">Домоводство!E19</f>
        <v>0</v>
      </c>
      <c r="E615" s="58">
        <f ca="1">Домоводство!F19</f>
        <v>5</v>
      </c>
      <c r="F615" s="58">
        <f ca="1">Домоводство!G19</f>
        <v>0</v>
      </c>
    </row>
    <row r="616" spans="1:6">
      <c r="A616" s="62" t="str">
        <f ca="1">Домоводство!B20</f>
        <v>Утюг с пароувлажнителем</v>
      </c>
      <c r="B616" s="103" t="str">
        <f ca="1">Домоводство!C20</f>
        <v>шт.</v>
      </c>
      <c r="C616" s="58">
        <f ca="1">Домоводство!D20</f>
        <v>0</v>
      </c>
      <c r="D616" s="58">
        <f ca="1">Домоводство!E20</f>
        <v>0</v>
      </c>
      <c r="E616" s="58">
        <f ca="1">Домоводство!F20</f>
        <v>0</v>
      </c>
      <c r="F616" s="58">
        <f ca="1">Домоводство!G20</f>
        <v>0</v>
      </c>
    </row>
    <row r="617" spans="1:6">
      <c r="A617" s="62" t="str">
        <f ca="1">Домоводство!B21</f>
        <v>Отпариватель</v>
      </c>
      <c r="B617" s="103" t="str">
        <f ca="1">Домоводство!C21</f>
        <v>шт.</v>
      </c>
      <c r="C617" s="58">
        <f ca="1">Домоводство!D21</f>
        <v>0</v>
      </c>
      <c r="D617" s="58">
        <f ca="1">Домоводство!E21</f>
        <v>0</v>
      </c>
      <c r="E617" s="58">
        <f ca="1">Домоводство!F21</f>
        <v>1</v>
      </c>
      <c r="F617" s="58">
        <f ca="1">Домоводство!G21</f>
        <v>0</v>
      </c>
    </row>
    <row r="618" spans="1:6">
      <c r="A618" s="62" t="str">
        <f ca="1">Домоводство!B22</f>
        <v>Зеркало для примерок</v>
      </c>
      <c r="B618" s="103" t="str">
        <f ca="1">Домоводство!C22</f>
        <v>шт.</v>
      </c>
      <c r="C618" s="58">
        <f ca="1">Домоводство!D22</f>
        <v>0</v>
      </c>
      <c r="D618" s="58">
        <f ca="1">Домоводство!E22</f>
        <v>0</v>
      </c>
      <c r="E618" s="58">
        <f ca="1">Домоводство!F22</f>
        <v>1</v>
      </c>
      <c r="F618" s="58">
        <f ca="1">Домоводство!G22</f>
        <v>0</v>
      </c>
    </row>
    <row r="619" spans="1:6">
      <c r="A619" s="62" t="str">
        <f ca="1">Домоводство!B23</f>
        <v>Ширма примерочная</v>
      </c>
      <c r="B619" s="103" t="str">
        <f ca="1">Домоводство!C23</f>
        <v>шт.</v>
      </c>
      <c r="C619" s="58">
        <f ca="1">Домоводство!D23</f>
        <v>0</v>
      </c>
      <c r="D619" s="58">
        <f ca="1">Домоводство!E23</f>
        <v>0</v>
      </c>
      <c r="E619" s="58">
        <f ca="1">Домоводство!F23</f>
        <v>0</v>
      </c>
      <c r="F619" s="58">
        <f ca="1">Домоводство!G23</f>
        <v>0</v>
      </c>
    </row>
    <row r="620" spans="1:6">
      <c r="A620" s="62" t="str">
        <f ca="1">Домоводство!B24</f>
        <v>Аптечка первой помощи.</v>
      </c>
      <c r="B620" s="103" t="str">
        <f ca="1">Домоводство!C24</f>
        <v>шт.</v>
      </c>
      <c r="C620" s="58">
        <f ca="1">Домоводство!D24</f>
        <v>0</v>
      </c>
      <c r="D620" s="58">
        <f ca="1">Домоводство!E24</f>
        <v>0</v>
      </c>
      <c r="E620" s="58">
        <f ca="1">Домоводство!F24</f>
        <v>0</v>
      </c>
      <c r="F620" s="58">
        <f ca="1">Домоводство!G24</f>
        <v>0</v>
      </c>
    </row>
    <row r="621" spans="1:6" ht="18" customHeight="1">
      <c r="A621" s="62" t="str">
        <f ca="1">Домоводство!B25</f>
        <v>Комплект таблиц демонстрационных по технологии обработки тканей</v>
      </c>
      <c r="B621" s="103" t="str">
        <f ca="1">Домоводство!C25</f>
        <v>число  комплектов</v>
      </c>
      <c r="C621" s="58">
        <f ca="1">Домоводство!D25</f>
        <v>0</v>
      </c>
      <c r="D621" s="58">
        <f ca="1">Домоводство!E25</f>
        <v>0</v>
      </c>
      <c r="E621" s="58">
        <f ca="1">Домоводство!F25</f>
        <v>1</v>
      </c>
      <c r="F621" s="58">
        <f ca="1">Домоводство!G25</f>
        <v>0</v>
      </c>
    </row>
    <row r="622" spans="1:6">
      <c r="A622" s="62" t="str">
        <f ca="1">Домоводство!B26</f>
        <v>Комплект справочников по швейному мастерству</v>
      </c>
      <c r="B622" s="103" t="str">
        <f ca="1">Домоводство!C26</f>
        <v>число  комплектов</v>
      </c>
      <c r="C622" s="58">
        <f ca="1">Домоводство!D26</f>
        <v>0</v>
      </c>
      <c r="D622" s="58">
        <f ca="1">Домоводство!E26</f>
        <v>0</v>
      </c>
      <c r="E622" s="58">
        <f ca="1">Домоводство!F26</f>
        <v>1</v>
      </c>
      <c r="F622" s="58">
        <f ca="1">Домоводство!G26</f>
        <v>0</v>
      </c>
    </row>
    <row r="623" spans="1:6" ht="17.25" customHeight="1">
      <c r="A623" s="62" t="str">
        <f ca="1">Домоводство!B27</f>
        <v>Электронные учебные пособия по учебному предмету технология</v>
      </c>
      <c r="B623" s="103" t="str">
        <f ca="1">Домоводство!C27</f>
        <v>шт.</v>
      </c>
      <c r="C623" s="58">
        <f ca="1">Домоводство!D27</f>
        <v>0</v>
      </c>
      <c r="D623" s="58">
        <f ca="1">Домоводство!E27</f>
        <v>0</v>
      </c>
      <c r="E623" s="58">
        <f ca="1">Домоводство!F27</f>
        <v>1</v>
      </c>
      <c r="F623" s="58">
        <f ca="1">Домоводство!G27</f>
        <v>0</v>
      </c>
    </row>
    <row r="624" spans="1:6">
      <c r="A624" s="62" t="str">
        <f ca="1">Домоводство!B28</f>
        <v>Комплект учебных видео фильмов</v>
      </c>
      <c r="B624" s="103" t="str">
        <f ca="1">Домоводство!C28</f>
        <v>шт.</v>
      </c>
      <c r="C624" s="58">
        <f ca="1">Домоводство!D28</f>
        <v>0</v>
      </c>
      <c r="D624" s="58">
        <f ca="1">Домоводство!E28</f>
        <v>0</v>
      </c>
      <c r="E624" s="58">
        <f ca="1">Домоводство!F28</f>
        <v>1</v>
      </c>
      <c r="F624" s="58">
        <f ca="1">Домоводство!G28</f>
        <v>0</v>
      </c>
    </row>
    <row r="625" spans="1:6">
      <c r="A625" s="62" t="str">
        <f ca="1">Домоводство!B29</f>
        <v>Санитарно-пищевая экспресс-лаборатория</v>
      </c>
      <c r="B625" s="103" t="str">
        <f ca="1">Домоводство!C29</f>
        <v>шт.</v>
      </c>
      <c r="C625" s="58">
        <f ca="1">Домоводство!D29</f>
        <v>0</v>
      </c>
      <c r="D625" s="58">
        <f ca="1">Домоводство!E29</f>
        <v>0</v>
      </c>
      <c r="E625" s="58">
        <f ca="1">Домоводство!F29</f>
        <v>1</v>
      </c>
      <c r="F625" s="58">
        <f ca="1">Домоводство!G29</f>
        <v>0</v>
      </c>
    </row>
    <row r="626" spans="1:6">
      <c r="A626" s="62" t="str">
        <f ca="1">Домоводство!B30</f>
        <v>Электроплита с духовкой</v>
      </c>
      <c r="B626" s="103" t="str">
        <f ca="1">Домоводство!C30</f>
        <v>шт.</v>
      </c>
      <c r="C626" s="58">
        <f ca="1">Домоводство!D30</f>
        <v>1</v>
      </c>
      <c r="D626" s="58">
        <f ca="1">Домоводство!E30</f>
        <v>0</v>
      </c>
      <c r="E626" s="58">
        <f ca="1">Домоводство!F30</f>
        <v>1</v>
      </c>
      <c r="F626" s="58">
        <f ca="1">Домоводство!G30</f>
        <v>0</v>
      </c>
    </row>
    <row r="627" spans="1:6">
      <c r="A627" s="62" t="str">
        <f ca="1">Домоводство!B31</f>
        <v>Вытяжка</v>
      </c>
      <c r="B627" s="103" t="str">
        <f ca="1">Домоводство!C31</f>
        <v>шт.</v>
      </c>
      <c r="C627" s="58">
        <f ca="1">Домоводство!D31</f>
        <v>0</v>
      </c>
      <c r="D627" s="58">
        <f ca="1">Домоводство!E31</f>
        <v>0</v>
      </c>
      <c r="E627" s="58">
        <f ca="1">Домоводство!F31</f>
        <v>0</v>
      </c>
      <c r="F627" s="58">
        <f ca="1">Домоводство!G31</f>
        <v>0</v>
      </c>
    </row>
    <row r="628" spans="1:6">
      <c r="A628" s="62" t="str">
        <f ca="1">Домоводство!B32</f>
        <v>Холодильник</v>
      </c>
      <c r="B628" s="103" t="str">
        <f ca="1">Домоводство!C32</f>
        <v>шт.</v>
      </c>
      <c r="C628" s="58">
        <f ca="1">Домоводство!D32</f>
        <v>1</v>
      </c>
      <c r="D628" s="58">
        <f ca="1">Домоводство!E32</f>
        <v>0</v>
      </c>
      <c r="E628" s="58">
        <f ca="1">Домоводство!F32</f>
        <v>0</v>
      </c>
      <c r="F628" s="58">
        <f ca="1">Домоводство!G32</f>
        <v>0</v>
      </c>
    </row>
    <row r="629" spans="1:6">
      <c r="A629" s="62" t="str">
        <f ca="1">Домоводство!B33</f>
        <v>Микроволновая печь</v>
      </c>
      <c r="B629" s="103" t="str">
        <f ca="1">Домоводство!C33</f>
        <v>шт.</v>
      </c>
      <c r="C629" s="58">
        <f ca="1">Домоводство!D33</f>
        <v>1</v>
      </c>
      <c r="D629" s="58">
        <f ca="1">Домоводство!E33</f>
        <v>0</v>
      </c>
      <c r="E629" s="58">
        <f ca="1">Домоводство!F33</f>
        <v>0</v>
      </c>
      <c r="F629" s="58">
        <f ca="1">Домоводство!G33</f>
        <v>0</v>
      </c>
    </row>
    <row r="630" spans="1:6">
      <c r="A630" s="62" t="str">
        <f ca="1">Домоводство!B34</f>
        <v>Миксер</v>
      </c>
      <c r="B630" s="103" t="str">
        <f ca="1">Домоводство!C34</f>
        <v>шт.</v>
      </c>
      <c r="C630" s="58">
        <f ca="1">Домоводство!D34</f>
        <v>0</v>
      </c>
      <c r="D630" s="58">
        <f ca="1">Домоводство!E34</f>
        <v>0</v>
      </c>
      <c r="E630" s="58">
        <f ca="1">Домоводство!F34</f>
        <v>0</v>
      </c>
      <c r="F630" s="58">
        <f ca="1">Домоводство!G34</f>
        <v>0</v>
      </c>
    </row>
    <row r="631" spans="1:6">
      <c r="A631" s="62" t="str">
        <f ca="1">Домоводство!B35</f>
        <v>Мясорубка электрическая</v>
      </c>
      <c r="B631" s="103" t="str">
        <f ca="1">Домоводство!C35</f>
        <v>шт.</v>
      </c>
      <c r="C631" s="58">
        <f ca="1">Домоводство!D35</f>
        <v>0</v>
      </c>
      <c r="D631" s="58">
        <f ca="1">Домоводство!E35</f>
        <v>0</v>
      </c>
      <c r="E631" s="58">
        <f ca="1">Домоводство!F35</f>
        <v>0</v>
      </c>
      <c r="F631" s="58">
        <f ca="1">Домоводство!G35</f>
        <v>0</v>
      </c>
    </row>
    <row r="632" spans="1:6">
      <c r="A632" s="62" t="str">
        <f ca="1">Домоводство!B36</f>
        <v>Блендер</v>
      </c>
      <c r="B632" s="103" t="str">
        <f ca="1">Домоводство!C36</f>
        <v>шт.</v>
      </c>
      <c r="C632" s="58">
        <f ca="1">Домоводство!D36</f>
        <v>0</v>
      </c>
      <c r="D632" s="58">
        <f ca="1">Домоводство!E36</f>
        <v>0</v>
      </c>
      <c r="E632" s="58">
        <f ca="1">Домоводство!F36</f>
        <v>1</v>
      </c>
      <c r="F632" s="58">
        <f ca="1">Домоводство!G36</f>
        <v>0</v>
      </c>
    </row>
    <row r="633" spans="1:6">
      <c r="A633" s="62" t="str">
        <f ca="1">Домоводство!B37</f>
        <v>Чайник электрический</v>
      </c>
      <c r="B633" s="103" t="str">
        <f ca="1">Домоводство!C37</f>
        <v>шт.</v>
      </c>
      <c r="C633" s="58">
        <f ca="1">Домоводство!D37</f>
        <v>1</v>
      </c>
      <c r="D633" s="58">
        <f ca="1">Домоводство!E37</f>
        <v>1</v>
      </c>
      <c r="E633" s="58">
        <f ca="1">Домоводство!F37</f>
        <v>1</v>
      </c>
      <c r="F633" s="58">
        <f ca="1">Домоводство!G37</f>
        <v>0</v>
      </c>
    </row>
    <row r="634" spans="1:6">
      <c r="A634" s="62" t="str">
        <f ca="1">Домоводство!B38</f>
        <v>Весы настольные электронные кухонные</v>
      </c>
      <c r="B634" s="103" t="str">
        <f ca="1">Домоводство!C38</f>
        <v>шт.</v>
      </c>
      <c r="C634" s="58">
        <f ca="1">Домоводство!D38</f>
        <v>0</v>
      </c>
      <c r="D634" s="58">
        <f ca="1">Домоводство!E38</f>
        <v>0</v>
      </c>
      <c r="E634" s="58">
        <f ca="1">Домоводство!F38</f>
        <v>1</v>
      </c>
      <c r="F634" s="58">
        <f ca="1">Домоводство!G38</f>
        <v>0</v>
      </c>
    </row>
    <row r="635" spans="1:6">
      <c r="A635" s="62" t="str">
        <f ca="1">Домоводство!B39</f>
        <v>Комплект столовых приборов</v>
      </c>
      <c r="B635" s="103" t="str">
        <f ca="1">Домоводство!C39</f>
        <v>число  комплектов</v>
      </c>
      <c r="C635" s="58">
        <f ca="1">Домоводство!D39</f>
        <v>0</v>
      </c>
      <c r="D635" s="58">
        <f ca="1">Домоводство!E39</f>
        <v>0</v>
      </c>
      <c r="E635" s="58">
        <f ca="1">Домоводство!F39</f>
        <v>1</v>
      </c>
      <c r="F635" s="58">
        <f ca="1">Домоводство!G39</f>
        <v>0</v>
      </c>
    </row>
    <row r="636" spans="1:6">
      <c r="A636" s="62" t="str">
        <f ca="1">Домоводство!B40</f>
        <v>Набор кухонных ножей</v>
      </c>
      <c r="B636" s="103" t="str">
        <f ca="1">Домоводство!C40</f>
        <v>число  комплектов</v>
      </c>
      <c r="C636" s="58">
        <f ca="1">Домоводство!D40</f>
        <v>0</v>
      </c>
      <c r="D636" s="58">
        <f ca="1">Домоводство!E40</f>
        <v>0</v>
      </c>
      <c r="E636" s="58">
        <f ca="1">Домоводство!F40</f>
        <v>1</v>
      </c>
      <c r="F636" s="58">
        <f ca="1">Домоводство!G40</f>
        <v>0</v>
      </c>
    </row>
    <row r="637" spans="1:6">
      <c r="A637" s="62" t="str">
        <f ca="1">Домоводство!B41</f>
        <v>Набор разделочных досок</v>
      </c>
      <c r="B637" s="103" t="str">
        <f ca="1">Домоводство!C41</f>
        <v>шт.</v>
      </c>
      <c r="C637" s="58">
        <f ca="1">Домоводство!D41</f>
        <v>4</v>
      </c>
      <c r="D637" s="58">
        <f ca="1">Домоводство!E41</f>
        <v>4</v>
      </c>
      <c r="E637" s="58">
        <f ca="1">Домоводство!F41</f>
        <v>2</v>
      </c>
      <c r="F637" s="58">
        <f ca="1">Домоводство!G41</f>
        <v>0</v>
      </c>
    </row>
    <row r="638" spans="1:6">
      <c r="A638" s="62" t="str">
        <f ca="1">Домоводство!B42</f>
        <v>Набор посуды для приготовления пищи</v>
      </c>
      <c r="B638" s="103" t="str">
        <f ca="1">Домоводство!C42</f>
        <v>шт.</v>
      </c>
      <c r="C638" s="58">
        <f ca="1">Домоводство!D42</f>
        <v>0</v>
      </c>
      <c r="D638" s="58">
        <f ca="1">Домоводство!E42</f>
        <v>0</v>
      </c>
      <c r="E638" s="58">
        <f ca="1">Домоводство!F42</f>
        <v>1</v>
      </c>
      <c r="F638" s="58">
        <f ca="1">Домоводство!G42</f>
        <v>0</v>
      </c>
    </row>
    <row r="639" spans="1:6">
      <c r="A639" s="62" t="str">
        <f ca="1">Домоводство!B43</f>
        <v>Набор приборов для приготовления пищи</v>
      </c>
      <c r="B639" s="103" t="str">
        <f ca="1">Домоводство!C43</f>
        <v>шт.</v>
      </c>
      <c r="C639" s="58">
        <f ca="1">Домоводство!D43</f>
        <v>0</v>
      </c>
      <c r="D639" s="58">
        <f ca="1">Домоводство!E43</f>
        <v>0</v>
      </c>
      <c r="E639" s="58">
        <f ca="1">Домоводство!F43</f>
        <v>10</v>
      </c>
      <c r="F639" s="58">
        <f ca="1">Домоводство!G43</f>
        <v>0</v>
      </c>
    </row>
    <row r="640" spans="1:6">
      <c r="A640" s="62" t="str">
        <f ca="1">Домоводство!B44</f>
        <v>Сервиз столовый на 6 персон.</v>
      </c>
      <c r="B640" s="103" t="str">
        <f ca="1">Домоводство!C44</f>
        <v>шт.</v>
      </c>
      <c r="C640" s="58">
        <f ca="1">Домоводство!D44</f>
        <v>0</v>
      </c>
      <c r="D640" s="58">
        <f ca="1">Домоводство!E44</f>
        <v>0</v>
      </c>
      <c r="E640" s="58">
        <f ca="1">Домоводство!F44</f>
        <v>1</v>
      </c>
      <c r="F640" s="58">
        <f ca="1">Домоводство!G44</f>
        <v>0</v>
      </c>
    </row>
    <row r="641" spans="1:6">
      <c r="A641" s="62" t="str">
        <f ca="1">Домоводство!B45</f>
        <v>Сервиз чайный на 6 персон</v>
      </c>
      <c r="B641" s="103" t="str">
        <f ca="1">Домоводство!C45</f>
        <v>шт.</v>
      </c>
      <c r="C641" s="58">
        <f ca="1">Домоводство!D45</f>
        <v>0</v>
      </c>
      <c r="D641" s="58">
        <f ca="1">Домоводство!E45</f>
        <v>0</v>
      </c>
      <c r="E641" s="58">
        <f ca="1">Домоводство!F45</f>
        <v>1</v>
      </c>
      <c r="F641" s="58">
        <f ca="1">Домоводство!G45</f>
        <v>0</v>
      </c>
    </row>
    <row r="642" spans="1:6">
      <c r="A642" s="62" t="str">
        <f ca="1">Домоводство!B46</f>
        <v>Сервиз кофейный на 6 персон</v>
      </c>
      <c r="B642" s="103" t="str">
        <f ca="1">Домоводство!C46</f>
        <v>шт.</v>
      </c>
      <c r="C642" s="58">
        <f ca="1">Домоводство!D46</f>
        <v>0</v>
      </c>
      <c r="D642" s="58">
        <f ca="1">Домоводство!E46</f>
        <v>0</v>
      </c>
      <c r="E642" s="58">
        <f ca="1">Домоводство!F46</f>
        <v>2</v>
      </c>
      <c r="F642" s="58">
        <f ca="1">Домоводство!G46</f>
        <v>0</v>
      </c>
    </row>
    <row r="643" spans="1:6">
      <c r="A643" s="62" t="str">
        <f ca="1">Домоводство!B47</f>
        <v>Стакан мерный для сыпучих продуктов и жидкостей</v>
      </c>
      <c r="B643" s="103" t="str">
        <f ca="1">Домоводство!C47</f>
        <v>шт.</v>
      </c>
      <c r="C643" s="58">
        <f ca="1">Домоводство!D47</f>
        <v>0</v>
      </c>
      <c r="D643" s="58">
        <f ca="1">Домоводство!E47</f>
        <v>0</v>
      </c>
      <c r="E643" s="58">
        <f ca="1">Домоводство!F47</f>
        <v>2</v>
      </c>
      <c r="F643" s="58">
        <f ca="1">Домоводство!G47</f>
        <v>0</v>
      </c>
    </row>
    <row r="644" spans="1:6">
      <c r="A644" s="62" t="str">
        <f ca="1">Домоводство!B48</f>
        <v>Терка</v>
      </c>
      <c r="B644" s="103" t="str">
        <f ca="1">Домоводство!C48</f>
        <v>шт.</v>
      </c>
      <c r="C644" s="58">
        <f ca="1">Домоводство!D48</f>
        <v>1</v>
      </c>
      <c r="D644" s="58">
        <f ca="1">Домоводство!E48</f>
        <v>1</v>
      </c>
      <c r="E644" s="58">
        <f ca="1">Домоводство!F48</f>
        <v>3</v>
      </c>
      <c r="F644" s="58">
        <f ca="1">Домоводство!G48</f>
        <v>0</v>
      </c>
    </row>
    <row r="645" spans="1:6">
      <c r="A645" s="62" t="str">
        <f ca="1">Домоводство!B49</f>
        <v>Комплект таблиц демонстрационных по кулинарии</v>
      </c>
      <c r="B645" s="103" t="str">
        <f ca="1">Домоводство!C49</f>
        <v>число  комплектов</v>
      </c>
      <c r="C645" s="58">
        <f ca="1">Домоводство!D49</f>
        <v>1</v>
      </c>
      <c r="D645" s="58">
        <f ca="1">Домоводство!E49</f>
        <v>1</v>
      </c>
      <c r="E645" s="58">
        <f ca="1">Домоводство!F49</f>
        <v>2</v>
      </c>
      <c r="F645" s="58">
        <f ca="1">Домоводство!G49</f>
        <v>0</v>
      </c>
    </row>
    <row r="646" spans="1:6" ht="15" customHeight="1">
      <c r="A646" s="62" t="str">
        <f ca="1">Домоводство!B50</f>
        <v>Комплект учебных пособий и справочников по кулинарии</v>
      </c>
      <c r="B646" s="103" t="str">
        <f ca="1">Домоводство!C50</f>
        <v>число  комплектов</v>
      </c>
      <c r="C646" s="58">
        <f ca="1">Домоводство!D50</f>
        <v>0</v>
      </c>
      <c r="D646" s="58">
        <f ca="1">Домоводство!E50</f>
        <v>0</v>
      </c>
      <c r="E646" s="58">
        <f ca="1">Домоводство!F50</f>
        <v>1</v>
      </c>
      <c r="F646" s="58">
        <f ca="1">Домоводство!G50</f>
        <v>0</v>
      </c>
    </row>
    <row r="647" spans="1:6" ht="15" customHeight="1">
      <c r="A647" s="62" t="str">
        <f ca="1">Домоводство!B51</f>
        <v>Электронные учебные пособия по учебному предмету технология</v>
      </c>
      <c r="B647" s="103" t="str">
        <f ca="1">Домоводство!C51</f>
        <v>число  комплектов</v>
      </c>
      <c r="C647" s="58">
        <f ca="1">Домоводство!D51</f>
        <v>0</v>
      </c>
      <c r="D647" s="58">
        <f ca="1">Домоводство!E51</f>
        <v>0</v>
      </c>
      <c r="E647" s="58">
        <f ca="1">Домоводство!F51</f>
        <v>1</v>
      </c>
      <c r="F647" s="58">
        <f ca="1">Домоводство!G51</f>
        <v>0</v>
      </c>
    </row>
    <row r="648" spans="1:6">
      <c r="A648" s="62" t="str">
        <f ca="1">Домоводство!B52</f>
        <v>Количество учебных видео фильмов</v>
      </c>
      <c r="B648" s="103" t="str">
        <f ca="1">Домоводство!C52</f>
        <v>шт.</v>
      </c>
      <c r="C648" s="58">
        <f ca="1">Домоводство!D52</f>
        <v>0</v>
      </c>
      <c r="D648" s="58">
        <f ca="1">Домоводство!E52</f>
        <v>0</v>
      </c>
      <c r="E648" s="58">
        <f ca="1">Домоводство!F52</f>
        <v>5</v>
      </c>
      <c r="F648" s="58">
        <f ca="1">Домоводство!G52</f>
        <v>0</v>
      </c>
    </row>
    <row r="649" spans="1:6">
      <c r="A649" s="64" t="str">
        <f ca="1">'Универсальная мастерская'!B1</f>
        <v>Подраздел 14. Кабинет технологии</v>
      </c>
      <c r="B649" s="103"/>
      <c r="C649" s="58"/>
      <c r="D649" s="58"/>
      <c r="E649" s="58"/>
      <c r="F649" s="58"/>
    </row>
    <row r="650" spans="1:6" ht="43.5">
      <c r="A650" s="64" t="str">
        <f ca="1">'Универсальная мастерская'!B2</f>
        <v>Часть 2.  Тежнология. Технический  труд. (Универсальная мастерская технологии работы с деревом, металлом и выполнения проектных работ школьников)</v>
      </c>
      <c r="B650" s="103"/>
      <c r="C650" s="58"/>
      <c r="D650" s="58"/>
      <c r="E650" s="58"/>
      <c r="F650" s="58"/>
    </row>
    <row r="651" spans="1:6" ht="16.5" customHeight="1">
      <c r="A651" s="62" t="str">
        <f ca="1">'Универсальная мастерская'!B5</f>
        <v>Вертикально фрезерный станок с числовым программным управлением</v>
      </c>
      <c r="B651" s="103" t="str">
        <f ca="1">'Универсальная мастерская'!C5</f>
        <v>шт.</v>
      </c>
      <c r="C651" s="58">
        <f ca="1">'Универсальная мастерская'!D5</f>
        <v>0</v>
      </c>
      <c r="D651" s="58">
        <f ca="1">'Универсальная мастерская'!E5</f>
        <v>0</v>
      </c>
      <c r="E651" s="58">
        <f ca="1">'Универсальная мастерская'!F5</f>
        <v>0</v>
      </c>
      <c r="F651" s="58">
        <f ca="1">'Универсальная мастерская'!G5</f>
        <v>0</v>
      </c>
    </row>
    <row r="652" spans="1:6" ht="15" customHeight="1">
      <c r="A652" s="62" t="str">
        <f ca="1">'Универсальная мастерская'!B6</f>
        <v>Станок токарный по металлу с числовым программным управлением</v>
      </c>
      <c r="B652" s="103" t="str">
        <f ca="1">'Универсальная мастерская'!C6</f>
        <v>шт.</v>
      </c>
      <c r="C652" s="58">
        <f ca="1">'Универсальная мастерская'!D6</f>
        <v>0</v>
      </c>
      <c r="D652" s="58">
        <f ca="1">'Универсальная мастерская'!E6</f>
        <v>0</v>
      </c>
      <c r="E652" s="58">
        <f ca="1">'Универсальная мастерская'!F6</f>
        <v>0</v>
      </c>
      <c r="F652" s="58">
        <f ca="1">'Универсальная мастерская'!G6</f>
        <v>0</v>
      </c>
    </row>
    <row r="653" spans="1:6">
      <c r="A653" s="62" t="str">
        <f ca="1">'Универсальная мастерская'!B7</f>
        <v>Конструктор модульных станков для работы по металлу</v>
      </c>
      <c r="B653" s="103" t="str">
        <f ca="1">'Универсальная мастерская'!C7</f>
        <v>шт.</v>
      </c>
      <c r="C653" s="58">
        <f ca="1">'Универсальная мастерская'!D7</f>
        <v>0</v>
      </c>
      <c r="D653" s="58">
        <f ca="1">'Универсальная мастерская'!E7</f>
        <v>0</v>
      </c>
      <c r="E653" s="58">
        <f ca="1">'Универсальная мастерская'!F7</f>
        <v>0</v>
      </c>
      <c r="F653" s="58">
        <f ca="1">'Универсальная мастерская'!G7</f>
        <v>0</v>
      </c>
    </row>
    <row r="654" spans="1:6">
      <c r="A654" s="62" t="str">
        <f ca="1">'Универсальная мастерская'!B8</f>
        <v>Ресурсный набор к конструктору модульных станков</v>
      </c>
      <c r="B654" s="103" t="str">
        <f ca="1">'Универсальная мастерская'!C8</f>
        <v>шт.</v>
      </c>
      <c r="C654" s="58">
        <f ca="1">'Универсальная мастерская'!D8</f>
        <v>0</v>
      </c>
      <c r="D654" s="58">
        <f ca="1">'Универсальная мастерская'!E8</f>
        <v>0</v>
      </c>
      <c r="E654" s="58">
        <f ca="1">'Универсальная мастерская'!F8</f>
        <v>0</v>
      </c>
      <c r="F654" s="58">
        <f ca="1">'Универсальная мастерская'!G8</f>
        <v>0</v>
      </c>
    </row>
    <row r="655" spans="1:6" ht="30">
      <c r="A655" s="62" t="str">
        <f ca="1">'Универсальная мастерская'!B9</f>
        <v>Комплект числового программного управления для конструктора модульных станков</v>
      </c>
      <c r="B655" s="103" t="str">
        <f ca="1">'Универсальная мастерская'!C9</f>
        <v>шт.</v>
      </c>
      <c r="C655" s="58">
        <f ca="1">'Универсальная мастерская'!D9</f>
        <v>0</v>
      </c>
      <c r="D655" s="58">
        <f ca="1">'Универсальная мастерская'!E9</f>
        <v>0</v>
      </c>
      <c r="E655" s="58">
        <f ca="1">'Универсальная мастерская'!F9</f>
        <v>0</v>
      </c>
      <c r="F655" s="58">
        <f ca="1">'Универсальная мастерская'!G9</f>
        <v>0</v>
      </c>
    </row>
    <row r="656" spans="1:6">
      <c r="A656" s="62" t="str">
        <f ca="1">'Универсальная мастерская'!B10</f>
        <v>Машина заточная</v>
      </c>
      <c r="B656" s="103" t="str">
        <f ca="1">'Универсальная мастерская'!C10</f>
        <v>шт.</v>
      </c>
      <c r="C656" s="58">
        <f ca="1">'Универсальная мастерская'!D10</f>
        <v>0</v>
      </c>
      <c r="D656" s="58">
        <f ca="1">'Универсальная мастерская'!E10</f>
        <v>0</v>
      </c>
      <c r="E656" s="58">
        <f ca="1">'Универсальная мастерская'!F10</f>
        <v>1</v>
      </c>
      <c r="F656" s="58">
        <f ca="1">'Универсальная мастерская'!G10</f>
        <v>0</v>
      </c>
    </row>
    <row r="657" spans="1:6">
      <c r="A657" s="62" t="str">
        <f ca="1">'Универсальная мастерская'!B11</f>
        <v>Станок сверлильный</v>
      </c>
      <c r="B657" s="103" t="str">
        <f ca="1">'Универсальная мастерская'!C11</f>
        <v>шт.</v>
      </c>
      <c r="C657" s="58">
        <f ca="1">'Универсальная мастерская'!D11</f>
        <v>1</v>
      </c>
      <c r="D657" s="58">
        <f ca="1">'Универсальная мастерская'!E11</f>
        <v>0</v>
      </c>
      <c r="E657" s="58">
        <f ca="1">'Универсальная мастерская'!F11</f>
        <v>0</v>
      </c>
      <c r="F657" s="58">
        <f ca="1">'Универсальная мастерская'!G11</f>
        <v>0</v>
      </c>
    </row>
    <row r="658" spans="1:6">
      <c r="A658" s="62" t="str">
        <f ca="1">'Универсальная мастерская'!B12</f>
        <v>Станок лазерной резки</v>
      </c>
      <c r="B658" s="103" t="str">
        <f ca="1">'Универсальная мастерская'!C12</f>
        <v>шт.</v>
      </c>
      <c r="C658" s="58">
        <f ca="1">'Универсальная мастерская'!D12</f>
        <v>0</v>
      </c>
      <c r="D658" s="58">
        <f ca="1">'Универсальная мастерская'!E12</f>
        <v>0</v>
      </c>
      <c r="E658" s="58">
        <f ca="1">'Универсальная мастерская'!F12</f>
        <v>0</v>
      </c>
      <c r="F658" s="58">
        <f ca="1">'Универсальная мастерская'!G12</f>
        <v>0</v>
      </c>
    </row>
    <row r="659" spans="1:6" ht="17.25" customHeight="1">
      <c r="A659" s="62" t="str">
        <f ca="1">'Универсальная мастерская'!B13</f>
        <v>Фрезерно-гравировальный станок с числовым программным управлением</v>
      </c>
      <c r="B659" s="103" t="str">
        <f ca="1">'Универсальная мастерская'!C13</f>
        <v>шт.</v>
      </c>
      <c r="C659" s="58">
        <f ca="1">'Универсальная мастерская'!D13</f>
        <v>0</v>
      </c>
      <c r="D659" s="58">
        <f ca="1">'Универсальная мастерская'!E13</f>
        <v>0</v>
      </c>
      <c r="E659" s="58">
        <f ca="1">'Универсальная мастерская'!F13</f>
        <v>0</v>
      </c>
      <c r="F659" s="58">
        <f ca="1">'Универсальная мастерская'!G13</f>
        <v>0</v>
      </c>
    </row>
    <row r="660" spans="1:6">
      <c r="A660" s="62" t="str">
        <f ca="1">'Универсальная мастерская'!B14</f>
        <v>Электродрель</v>
      </c>
      <c r="B660" s="103" t="str">
        <f ca="1">'Универсальная мастерская'!C14</f>
        <v>шт.</v>
      </c>
      <c r="C660" s="58">
        <f ca="1">'Универсальная мастерская'!D14</f>
        <v>0</v>
      </c>
      <c r="D660" s="58">
        <f ca="1">'Универсальная мастерская'!E14</f>
        <v>0</v>
      </c>
      <c r="E660" s="58">
        <f ca="1">'Универсальная мастерская'!F14</f>
        <v>2</v>
      </c>
      <c r="F660" s="58">
        <f ca="1">'Универсальная мастерская'!G14</f>
        <v>0</v>
      </c>
    </row>
    <row r="661" spans="1:6">
      <c r="A661" s="62" t="str">
        <f ca="1">'Универсальная мастерская'!B15</f>
        <v>Шуруповерт</v>
      </c>
      <c r="B661" s="103" t="str">
        <f ca="1">'Универсальная мастерская'!C15</f>
        <v>шт.</v>
      </c>
      <c r="C661" s="58">
        <f ca="1">'Универсальная мастерская'!D15</f>
        <v>0</v>
      </c>
      <c r="D661" s="58">
        <f ca="1">'Универсальная мастерская'!E15</f>
        <v>0</v>
      </c>
      <c r="E661" s="58">
        <f ca="1">'Универсальная мастерская'!F15</f>
        <v>2</v>
      </c>
      <c r="F661" s="58">
        <f ca="1">'Универсальная мастерская'!G15</f>
        <v>0</v>
      </c>
    </row>
    <row r="662" spans="1:6">
      <c r="A662" s="62" t="str">
        <f ca="1">'Универсальная мастерская'!B16</f>
        <v>Углошлифовальная машина</v>
      </c>
      <c r="B662" s="103" t="str">
        <f ca="1">'Универсальная мастерская'!C16</f>
        <v>шт.</v>
      </c>
      <c r="C662" s="58">
        <f ca="1">'Универсальная мастерская'!D16</f>
        <v>0</v>
      </c>
      <c r="D662" s="58">
        <f ca="1">'Универсальная мастерская'!E16</f>
        <v>0</v>
      </c>
      <c r="E662" s="58">
        <f ca="1">'Универсальная мастерская'!F16</f>
        <v>1</v>
      </c>
      <c r="F662" s="58">
        <f ca="1">'Универсальная мастерская'!G16</f>
        <v>0</v>
      </c>
    </row>
    <row r="663" spans="1:6">
      <c r="A663" s="62" t="str">
        <f ca="1">'Универсальная мастерская'!B17</f>
        <v>Шлейфмашина ленточная</v>
      </c>
      <c r="B663" s="103" t="str">
        <f ca="1">'Универсальная мастерская'!C17</f>
        <v>шт.</v>
      </c>
      <c r="C663" s="58">
        <f ca="1">'Универсальная мастерская'!D17</f>
        <v>0</v>
      </c>
      <c r="D663" s="58">
        <f ca="1">'Универсальная мастерская'!E17</f>
        <v>0</v>
      </c>
      <c r="E663" s="58">
        <f ca="1">'Универсальная мастерская'!F17</f>
        <v>1</v>
      </c>
      <c r="F663" s="58">
        <f ca="1">'Универсальная мастерская'!G17</f>
        <v>0</v>
      </c>
    </row>
    <row r="664" spans="1:6">
      <c r="A664" s="62" t="str">
        <f ca="1">'Универсальная мастерская'!B18</f>
        <v>Ручная фрезерная машина</v>
      </c>
      <c r="B664" s="103" t="str">
        <f ca="1">'Универсальная мастерская'!C18</f>
        <v>шт.</v>
      </c>
      <c r="C664" s="58">
        <f ca="1">'Универсальная мастерская'!D18</f>
        <v>0</v>
      </c>
      <c r="D664" s="58">
        <f ca="1">'Универсальная мастерская'!E18</f>
        <v>0</v>
      </c>
      <c r="E664" s="58">
        <f ca="1">'Универсальная мастерская'!F18</f>
        <v>1</v>
      </c>
      <c r="F664" s="58">
        <f ca="1">'Универсальная мастерская'!G18</f>
        <v>0</v>
      </c>
    </row>
    <row r="665" spans="1:6">
      <c r="A665" s="62" t="str">
        <f ca="1">'Универсальная мастерская'!B19</f>
        <v>Лобзик электрический ручной</v>
      </c>
      <c r="B665" s="103" t="str">
        <f ca="1">'Универсальная мастерская'!C19</f>
        <v>шт.</v>
      </c>
      <c r="C665" s="58">
        <f ca="1">'Универсальная мастерская'!D19</f>
        <v>1</v>
      </c>
      <c r="D665" s="58">
        <f ca="1">'Универсальная мастерская'!E19</f>
        <v>1</v>
      </c>
      <c r="E665" s="58">
        <f ca="1">'Универсальная мастерская'!F19</f>
        <v>2</v>
      </c>
      <c r="F665" s="58">
        <f ca="1">'Универсальная мастерская'!G19</f>
        <v>0</v>
      </c>
    </row>
    <row r="666" spans="1:6">
      <c r="A666" s="62" t="str">
        <f ca="1">'Универсальная мастерская'!B20</f>
        <v>Клеевой пистолет</v>
      </c>
      <c r="B666" s="103" t="str">
        <f ca="1">'Универсальная мастерская'!C20</f>
        <v>шт.</v>
      </c>
      <c r="C666" s="58">
        <f ca="1">'Универсальная мастерская'!D20</f>
        <v>0</v>
      </c>
      <c r="D666" s="58">
        <f ca="1">'Универсальная мастерская'!E20</f>
        <v>0</v>
      </c>
      <c r="E666" s="58">
        <f ca="1">'Универсальная мастерская'!F20</f>
        <v>2</v>
      </c>
      <c r="F666" s="58">
        <f ca="1">'Универсальная мастерская'!G20</f>
        <v>0</v>
      </c>
    </row>
    <row r="667" spans="1:6">
      <c r="A667" s="62" t="str">
        <f ca="1">'Универсальная мастерская'!B21</f>
        <v>Лазерный дальномер</v>
      </c>
      <c r="B667" s="103" t="str">
        <f ca="1">'Универсальная мастерская'!C21</f>
        <v>шт.</v>
      </c>
      <c r="C667" s="58">
        <f ca="1">'Универсальная мастерская'!D21</f>
        <v>0</v>
      </c>
      <c r="D667" s="58">
        <f ca="1">'Универсальная мастерская'!E21</f>
        <v>0</v>
      </c>
      <c r="E667" s="58">
        <f ca="1">'Универсальная мастерская'!F21</f>
        <v>0</v>
      </c>
      <c r="F667" s="58">
        <f ca="1">'Универсальная мастерская'!G21</f>
        <v>0</v>
      </c>
    </row>
    <row r="668" spans="1:6">
      <c r="A668" s="62" t="str">
        <f ca="1">'Универсальная мастерская'!B22</f>
        <v>Электроудлинитель</v>
      </c>
      <c r="B668" s="103" t="str">
        <f ca="1">'Универсальная мастерская'!C22</f>
        <v>шт.</v>
      </c>
      <c r="C668" s="58">
        <f ca="1">'Универсальная мастерская'!D22</f>
        <v>0</v>
      </c>
      <c r="D668" s="58">
        <f ca="1">'Универсальная мастерская'!E22</f>
        <v>0</v>
      </c>
      <c r="E668" s="58">
        <f ca="1">'Универсальная мастерская'!F22</f>
        <v>2</v>
      </c>
      <c r="F668" s="58">
        <f ca="1">'Универсальная мастерская'!G22</f>
        <v>0</v>
      </c>
    </row>
    <row r="669" spans="1:6">
      <c r="A669" s="62" t="str">
        <f ca="1">'Универсальная мастерская'!B23</f>
        <v>Электропаяльник</v>
      </c>
      <c r="B669" s="103" t="str">
        <f ca="1">'Универсальная мастерская'!C23</f>
        <v>шт.</v>
      </c>
      <c r="C669" s="58">
        <f ca="1">'Универсальная мастерская'!D23</f>
        <v>0</v>
      </c>
      <c r="D669" s="58">
        <f ca="1">'Универсальная мастерская'!E23</f>
        <v>0</v>
      </c>
      <c r="E669" s="58">
        <f ca="1">'Универсальная мастерская'!F23</f>
        <v>2</v>
      </c>
      <c r="F669" s="58">
        <f ca="1">'Универсальная мастерская'!G23</f>
        <v>0</v>
      </c>
    </row>
    <row r="670" spans="1:6">
      <c r="A670" s="62" t="str">
        <f ca="1">'Универсальная мастерская'!B24</f>
        <v>Комплект деревянных инструментов</v>
      </c>
      <c r="B670" s="103" t="str">
        <f ca="1">'Универсальная мастерская'!C24</f>
        <v>число комплектов**</v>
      </c>
      <c r="C670" s="58">
        <f ca="1">'Универсальная мастерская'!D24</f>
        <v>0</v>
      </c>
      <c r="D670" s="58">
        <f ca="1">'Универсальная мастерская'!E24</f>
        <v>0</v>
      </c>
      <c r="E670" s="58">
        <f ca="1">'Универсальная мастерская'!F24</f>
        <v>1</v>
      </c>
      <c r="F670" s="58">
        <f ca="1">'Универсальная мастерская'!G24</f>
        <v>0</v>
      </c>
    </row>
    <row r="671" spans="1:6">
      <c r="A671" s="62" t="str">
        <f ca="1">'Универсальная мастерская'!B25</f>
        <v>Линейка металлическая</v>
      </c>
      <c r="B671" s="103" t="str">
        <f ca="1">'Универсальная мастерская'!C25</f>
        <v>шт.</v>
      </c>
      <c r="C671" s="58">
        <f ca="1">'Универсальная мастерская'!D25</f>
        <v>1</v>
      </c>
      <c r="D671" s="58">
        <f ca="1">'Универсальная мастерская'!E25</f>
        <v>0</v>
      </c>
      <c r="E671" s="58">
        <f ca="1">'Универсальная мастерская'!F25</f>
        <v>1</v>
      </c>
      <c r="F671" s="58">
        <f ca="1">'Универсальная мастерская'!G25</f>
        <v>0</v>
      </c>
    </row>
    <row r="672" spans="1:6">
      <c r="A672" s="62" t="str">
        <f ca="1">'Универсальная мастерская'!B26</f>
        <v>Метр металлический</v>
      </c>
      <c r="B672" s="103" t="str">
        <f ca="1">'Универсальная мастерская'!C26</f>
        <v>шт.</v>
      </c>
      <c r="C672" s="58">
        <f ca="1">'Универсальная мастерская'!D26</f>
        <v>1</v>
      </c>
      <c r="D672" s="58">
        <f ca="1">'Универсальная мастерская'!E26</f>
        <v>0</v>
      </c>
      <c r="E672" s="58">
        <f ca="1">'Универсальная мастерская'!F26</f>
        <v>1</v>
      </c>
      <c r="F672" s="58">
        <f ca="1">'Универсальная мастерская'!G26</f>
        <v>0</v>
      </c>
    </row>
    <row r="673" spans="1:6">
      <c r="A673" s="62" t="str">
        <f ca="1">'Универсальная мастерская'!B27</f>
        <v>Рулетка</v>
      </c>
      <c r="B673" s="103" t="str">
        <f ca="1">'Универсальная мастерская'!C27</f>
        <v>шт.</v>
      </c>
      <c r="C673" s="58">
        <f ca="1">'Универсальная мастерская'!D27</f>
        <v>0</v>
      </c>
      <c r="D673" s="58">
        <f ca="1">'Универсальная мастерская'!E27</f>
        <v>0</v>
      </c>
      <c r="E673" s="58">
        <f ca="1">'Универсальная мастерская'!F27</f>
        <v>2</v>
      </c>
      <c r="F673" s="58">
        <f ca="1">'Универсальная мастерская'!G27</f>
        <v>0</v>
      </c>
    </row>
    <row r="674" spans="1:6">
      <c r="A674" s="62" t="str">
        <f ca="1">'Универсальная мастерская'!B28</f>
        <v>Угольник столярный</v>
      </c>
      <c r="B674" s="103" t="str">
        <f ca="1">'Универсальная мастерская'!C28</f>
        <v>шт.</v>
      </c>
      <c r="C674" s="58">
        <f ca="1">'Универсальная мастерская'!D28</f>
        <v>1</v>
      </c>
      <c r="D674" s="58">
        <f ca="1">'Универсальная мастерская'!E28</f>
        <v>0</v>
      </c>
      <c r="E674" s="58">
        <f ca="1">'Универсальная мастерская'!F28</f>
        <v>2</v>
      </c>
      <c r="F674" s="58">
        <f ca="1">'Универсальная мастерская'!G28</f>
        <v>0</v>
      </c>
    </row>
    <row r="675" spans="1:6">
      <c r="A675" s="62" t="str">
        <f ca="1">'Универсальная мастерская'!B29</f>
        <v>Штангенциркуль</v>
      </c>
      <c r="B675" s="103" t="str">
        <f ca="1">'Универсальная мастерская'!C29</f>
        <v>шт.</v>
      </c>
      <c r="C675" s="58">
        <f ca="1">'Универсальная мастерская'!D29</f>
        <v>0</v>
      </c>
      <c r="D675" s="58">
        <f ca="1">'Универсальная мастерская'!E29</f>
        <v>0</v>
      </c>
      <c r="E675" s="58">
        <f ca="1">'Универсальная мастерская'!F31</f>
        <v>1</v>
      </c>
      <c r="F675" s="58">
        <f ca="1">'Универсальная мастерская'!G29</f>
        <v>0</v>
      </c>
    </row>
    <row r="676" spans="1:6">
      <c r="A676" s="62" t="str">
        <f ca="1">'Универсальная мастерская'!B30</f>
        <v>Набор ключей гаечных</v>
      </c>
      <c r="B676" s="103" t="str">
        <f ca="1">'Универсальная мастерская'!C30</f>
        <v>шт.</v>
      </c>
      <c r="C676" s="58">
        <f ca="1">'Универсальная мастерская'!D30</f>
        <v>0</v>
      </c>
      <c r="D676" s="58">
        <f ca="1">'Универсальная мастерская'!E30</f>
        <v>0</v>
      </c>
      <c r="E676" s="58">
        <f ca="1">'Универсальная мастерская'!F32</f>
        <v>1</v>
      </c>
      <c r="F676" s="58">
        <f ca="1">'Универсальная мастерская'!G30</f>
        <v>0</v>
      </c>
    </row>
    <row r="677" spans="1:6">
      <c r="A677" s="62" t="str">
        <f ca="1">'Универсальная мастерская'!B31</f>
        <v>Ключ гаечный разводной</v>
      </c>
      <c r="B677" s="103" t="str">
        <f ca="1">'Универсальная мастерская'!C31</f>
        <v>шт.</v>
      </c>
      <c r="C677" s="58">
        <f ca="1">'Универсальная мастерская'!D31</f>
        <v>0</v>
      </c>
      <c r="D677" s="58">
        <f ca="1">'Универсальная мастерская'!E31</f>
        <v>0</v>
      </c>
      <c r="E677" s="58">
        <f ca="1">'Универсальная мастерская'!F33</f>
        <v>1</v>
      </c>
      <c r="F677" s="58">
        <f ca="1">'Универсальная мастерская'!G31</f>
        <v>0</v>
      </c>
    </row>
    <row r="678" spans="1:6">
      <c r="A678" s="62" t="str">
        <f ca="1">'Универсальная мастерская'!B32</f>
        <v>Набор ключей торцевых трубчатых</v>
      </c>
      <c r="B678" s="103" t="str">
        <f ca="1">'Универсальная мастерская'!C32</f>
        <v>шт.</v>
      </c>
      <c r="C678" s="58">
        <f ca="1">'Универсальная мастерская'!D32</f>
        <v>0</v>
      </c>
      <c r="D678" s="58">
        <f ca="1">'Универсальная мастерская'!E32</f>
        <v>0</v>
      </c>
      <c r="E678" s="58" t="e">
        <f ca="1">'Универсальная мастерская'!#REF!</f>
        <v>#REF!</v>
      </c>
      <c r="F678" s="58">
        <f ca="1">'Универсальная мастерская'!G32</f>
        <v>0</v>
      </c>
    </row>
    <row r="679" spans="1:6">
      <c r="A679" s="62" t="str">
        <f ca="1">'Универсальная мастерская'!B33</f>
        <v>Кувалда</v>
      </c>
      <c r="B679" s="103" t="str">
        <f ca="1">'Универсальная мастерская'!C33</f>
        <v>шт.</v>
      </c>
      <c r="C679" s="58">
        <f ca="1">'Универсальная мастерская'!D33</f>
        <v>0</v>
      </c>
      <c r="D679" s="58">
        <f ca="1">'Универсальная мастерская'!E33</f>
        <v>0</v>
      </c>
      <c r="E679" s="58" t="e">
        <f ca="1">'Универсальная мастерская'!#REF!</f>
        <v>#REF!</v>
      </c>
      <c r="F679" s="58">
        <f ca="1">'Универсальная мастерская'!G33</f>
        <v>0</v>
      </c>
    </row>
    <row r="680" spans="1:6">
      <c r="A680" s="62" t="str">
        <f ca="1">'Универсальная мастерская'!B34</f>
        <v>Ножницы по металлу</v>
      </c>
      <c r="B680" s="103" t="str">
        <f ca="1">'Универсальная мастерская'!C34</f>
        <v>шт.</v>
      </c>
      <c r="C680" s="58">
        <f ca="1">'Универсальная мастерская'!D34</f>
        <v>1</v>
      </c>
      <c r="D680" s="58">
        <f ca="1">'Универсальная мастерская'!E34</f>
        <v>0</v>
      </c>
      <c r="E680" s="58">
        <f ca="1">'Универсальная мастерская'!F34</f>
        <v>0</v>
      </c>
      <c r="F680" s="58">
        <f ca="1">'Универсальная мастерская'!G34</f>
        <v>0</v>
      </c>
    </row>
    <row r="681" spans="1:6">
      <c r="A681" s="62" t="str">
        <f ca="1">'Универсальная мастерская'!B35</f>
        <v>Набор отверток</v>
      </c>
      <c r="B681" s="103" t="str">
        <f ca="1">'Универсальная мастерская'!C35</f>
        <v>число комплектов</v>
      </c>
      <c r="C681" s="58">
        <f ca="1">'Универсальная мастерская'!D35</f>
        <v>0</v>
      </c>
      <c r="D681" s="58">
        <f ca="1">'Универсальная мастерская'!E35</f>
        <v>0</v>
      </c>
      <c r="E681" s="58">
        <f ca="1">'Универсальная мастерская'!F35</f>
        <v>2</v>
      </c>
      <c r="F681" s="58">
        <f ca="1">'Универсальная мастерская'!G35</f>
        <v>0</v>
      </c>
    </row>
    <row r="682" spans="1:6">
      <c r="A682" s="62" t="str">
        <f ca="1">'Универсальная мастерская'!B36</f>
        <v>Плоскогубцы комбинированные</v>
      </c>
      <c r="B682" s="103" t="str">
        <f ca="1">'Универсальная мастерская'!C36</f>
        <v>шт.</v>
      </c>
      <c r="C682" s="58">
        <f ca="1">'Универсальная мастерская'!D36</f>
        <v>0</v>
      </c>
      <c r="D682" s="58">
        <f ca="1">'Универсальная мастерская'!E36</f>
        <v>0</v>
      </c>
      <c r="E682" s="58">
        <f ca="1">'Универсальная мастерская'!F36</f>
        <v>3</v>
      </c>
      <c r="F682" s="58">
        <f ca="1">'Универсальная мастерская'!G36</f>
        <v>0</v>
      </c>
    </row>
    <row r="683" spans="1:6">
      <c r="A683" s="62" t="str">
        <f ca="1">'Универсальная мастерская'!B37</f>
        <v>Плоскогубцы монтажные</v>
      </c>
      <c r="B683" s="103" t="str">
        <f ca="1">'Универсальная мастерская'!C37</f>
        <v>шт.</v>
      </c>
      <c r="C683" s="58">
        <f ca="1">'Универсальная мастерская'!D37</f>
        <v>0</v>
      </c>
      <c r="D683" s="58">
        <f ca="1">'Универсальная мастерская'!E37</f>
        <v>0</v>
      </c>
      <c r="E683" s="58">
        <f ca="1">'Универсальная мастерская'!F37</f>
        <v>3</v>
      </c>
      <c r="F683" s="58">
        <f ca="1">'Универсальная мастерская'!G37</f>
        <v>0</v>
      </c>
    </row>
    <row r="684" spans="1:6">
      <c r="A684" s="62" t="str">
        <f ca="1">'Универсальная мастерская'!B38</f>
        <v>Набор зенковок конических</v>
      </c>
      <c r="B684" s="103" t="str">
        <f ca="1">'Универсальная мастерская'!C38</f>
        <v>число комплектов</v>
      </c>
      <c r="C684" s="58">
        <f ca="1">'Универсальная мастерская'!D38</f>
        <v>0</v>
      </c>
      <c r="D684" s="58">
        <f ca="1">'Универсальная мастерская'!E38</f>
        <v>0</v>
      </c>
      <c r="E684" s="58">
        <f ca="1">'Универсальная мастерская'!F38</f>
        <v>1</v>
      </c>
      <c r="F684" s="58">
        <f ca="1">'Универсальная мастерская'!G38</f>
        <v>0</v>
      </c>
    </row>
    <row r="685" spans="1:6">
      <c r="A685" s="62" t="str">
        <f ca="1">'Универсальная мастерская'!B39</f>
        <v>Набор плашек</v>
      </c>
      <c r="B685" s="103" t="str">
        <f ca="1">'Универсальная мастерская'!C39</f>
        <v>число комплектов</v>
      </c>
      <c r="C685" s="58">
        <f ca="1">'Универсальная мастерская'!D39</f>
        <v>0</v>
      </c>
      <c r="D685" s="58">
        <f ca="1">'Универсальная мастерская'!E39</f>
        <v>0</v>
      </c>
      <c r="E685" s="58">
        <f ca="1">'Универсальная мастерская'!F39</f>
        <v>10</v>
      </c>
      <c r="F685" s="58">
        <f ca="1">'Универсальная мастерская'!G39</f>
        <v>0</v>
      </c>
    </row>
    <row r="686" spans="1:6">
      <c r="A686" s="62" t="str">
        <f ca="1">'Универсальная мастерская'!B40</f>
        <v>Набор резцов расточных</v>
      </c>
      <c r="B686" s="103" t="str">
        <f ca="1">'Универсальная мастерская'!C40</f>
        <v>число комплектов</v>
      </c>
      <c r="C686" s="58">
        <f ca="1">'Универсальная мастерская'!D40</f>
        <v>0</v>
      </c>
      <c r="D686" s="58">
        <f ca="1">'Универсальная мастерская'!E40</f>
        <v>0</v>
      </c>
      <c r="E686" s="58">
        <f ca="1">'Универсальная мастерская'!F40</f>
        <v>0</v>
      </c>
      <c r="F686" s="58">
        <f ca="1">'Универсальная мастерская'!G40</f>
        <v>0</v>
      </c>
    </row>
    <row r="687" spans="1:6">
      <c r="A687" s="62" t="str">
        <f ca="1">'Универсальная мастерская'!B41</f>
        <v>Набор резцов токарных отрезных</v>
      </c>
      <c r="B687" s="103" t="str">
        <f ca="1">'Универсальная мастерская'!C41</f>
        <v>число комплектов</v>
      </c>
      <c r="C687" s="58">
        <f ca="1">'Универсальная мастерская'!D41</f>
        <v>0</v>
      </c>
      <c r="D687" s="58">
        <f ca="1">'Универсальная мастерская'!E41</f>
        <v>0</v>
      </c>
      <c r="E687" s="58">
        <f ca="1">'Универсальная мастерская'!F41</f>
        <v>1</v>
      </c>
      <c r="F687" s="58">
        <f ca="1">'Универсальная мастерская'!G41</f>
        <v>0</v>
      </c>
    </row>
    <row r="688" spans="1:6">
      <c r="A688" s="62" t="str">
        <f ca="1">'Универсальная мастерская'!B42</f>
        <v>Сверло центровочное</v>
      </c>
      <c r="B688" s="103" t="str">
        <f ca="1">'Универсальная мастерская'!C42</f>
        <v>шт.</v>
      </c>
      <c r="C688" s="58">
        <f ca="1">'Универсальная мастерская'!D42</f>
        <v>0</v>
      </c>
      <c r="D688" s="58">
        <f ca="1">'Универсальная мастерская'!E42</f>
        <v>0</v>
      </c>
      <c r="E688" s="58">
        <f ca="1">'Универсальная мастерская'!F42</f>
        <v>3</v>
      </c>
      <c r="F688" s="58">
        <f ca="1">'Универсальная мастерская'!G42</f>
        <v>0</v>
      </c>
    </row>
    <row r="689" spans="1:6">
      <c r="A689" s="62" t="str">
        <f ca="1">'Универсальная мастерская'!B43</f>
        <v>Фреза дисковая трехсторонняя</v>
      </c>
      <c r="B689" s="103" t="str">
        <f ca="1">'Универсальная мастерская'!C43</f>
        <v>шт.</v>
      </c>
      <c r="C689" s="58">
        <f ca="1">'Универсальная мастерская'!D43</f>
        <v>0</v>
      </c>
      <c r="D689" s="58">
        <f ca="1">'Универсальная мастерская'!E43</f>
        <v>0</v>
      </c>
      <c r="E689" s="58">
        <f ca="1">'Универсальная мастерская'!F43</f>
        <v>0</v>
      </c>
      <c r="F689" s="58">
        <f ca="1">'Универсальная мастерская'!G43</f>
        <v>0</v>
      </c>
    </row>
    <row r="690" spans="1:6">
      <c r="A690" s="62" t="str">
        <f ca="1">'Универсальная мастерская'!B44</f>
        <v>Фреза дисковая пазовая</v>
      </c>
      <c r="B690" s="103" t="str">
        <f ca="1">'Универсальная мастерская'!C44</f>
        <v>шт.</v>
      </c>
      <c r="C690" s="58">
        <f ca="1">'Универсальная мастерская'!D44</f>
        <v>0</v>
      </c>
      <c r="D690" s="58">
        <f ca="1">'Универсальная мастерская'!E44</f>
        <v>0</v>
      </c>
      <c r="E690" s="58">
        <f ca="1">'Универсальная мастерская'!F44</f>
        <v>0</v>
      </c>
      <c r="F690" s="58">
        <f ca="1">'Универсальная мастерская'!G44</f>
        <v>0</v>
      </c>
    </row>
    <row r="691" spans="1:6">
      <c r="A691" s="62" t="str">
        <f ca="1">'Универсальная мастерская'!B45</f>
        <v>Фреза для обработки Т-образных пазов</v>
      </c>
      <c r="B691" s="103" t="str">
        <f ca="1">'Универсальная мастерская'!C45</f>
        <v>шт.</v>
      </c>
      <c r="C691" s="58">
        <f ca="1">'Универсальная мастерская'!D45</f>
        <v>0</v>
      </c>
      <c r="D691" s="58">
        <f ca="1">'Универсальная мастерская'!E45</f>
        <v>0</v>
      </c>
      <c r="E691" s="58">
        <f ca="1">'Универсальная мастерская'!F45</f>
        <v>0</v>
      </c>
      <c r="F691" s="58">
        <f ca="1">'Универсальная мастерская'!G45</f>
        <v>0</v>
      </c>
    </row>
    <row r="692" spans="1:6">
      <c r="A692" s="62" t="str">
        <f ca="1">'Универсальная мастерская'!B46</f>
        <v>Фреза концевая</v>
      </c>
      <c r="B692" s="103" t="str">
        <f ca="1">'Универсальная мастерская'!C46</f>
        <v>шт.</v>
      </c>
      <c r="C692" s="58">
        <f ca="1">'Универсальная мастерская'!D46</f>
        <v>0</v>
      </c>
      <c r="D692" s="58">
        <f ca="1">'Универсальная мастерская'!E46</f>
        <v>0</v>
      </c>
      <c r="E692" s="58">
        <f ca="1">'Универсальная мастерская'!F46</f>
        <v>0</v>
      </c>
      <c r="F692" s="58">
        <f ca="1">'Универсальная мастерская'!G46</f>
        <v>0</v>
      </c>
    </row>
    <row r="693" spans="1:6">
      <c r="A693" s="62" t="str">
        <f ca="1">'Универсальная мастерская'!B47</f>
        <v>Фреза отрезная</v>
      </c>
      <c r="B693" s="103" t="str">
        <f ca="1">'Универсальная мастерская'!C47</f>
        <v>шт.</v>
      </c>
      <c r="C693" s="58">
        <f ca="1">'Универсальная мастерская'!D47</f>
        <v>0</v>
      </c>
      <c r="D693" s="58">
        <f ca="1">'Универсальная мастерская'!E47</f>
        <v>0</v>
      </c>
      <c r="E693" s="58">
        <f ca="1">'Универсальная мастерская'!F47</f>
        <v>0</v>
      </c>
      <c r="F693" s="58">
        <f ca="1">'Универсальная мастерская'!G47</f>
        <v>0</v>
      </c>
    </row>
    <row r="694" spans="1:6">
      <c r="A694" s="62" t="str">
        <f ca="1">'Универсальная мастерская'!B48</f>
        <v>Циркуль разметочный</v>
      </c>
      <c r="B694" s="103" t="str">
        <f ca="1">'Универсальная мастерская'!C48</f>
        <v>шт.</v>
      </c>
      <c r="C694" s="58">
        <f ca="1">'Универсальная мастерская'!D48</f>
        <v>0</v>
      </c>
      <c r="D694" s="58">
        <f ca="1">'Универсальная мастерская'!E48</f>
        <v>0</v>
      </c>
      <c r="E694" s="58">
        <f ca="1">'Универсальная мастерская'!F48</f>
        <v>0</v>
      </c>
      <c r="F694" s="58">
        <f ca="1">'Универсальная мастерская'!G48</f>
        <v>0</v>
      </c>
    </row>
    <row r="695" spans="1:6">
      <c r="A695" s="62" t="str">
        <f ca="1">'Универсальная мастерская'!B49</f>
        <v>Глубиномер микрометрический</v>
      </c>
      <c r="B695" s="103" t="str">
        <f ca="1">'Универсальная мастерская'!C49</f>
        <v>шт.</v>
      </c>
      <c r="C695" s="58">
        <f ca="1">'Универсальная мастерская'!D49</f>
        <v>0</v>
      </c>
      <c r="D695" s="58">
        <f ca="1">'Универсальная мастерская'!E49</f>
        <v>0</v>
      </c>
      <c r="E695" s="58">
        <f ca="1">'Универсальная мастерская'!F49</f>
        <v>0</v>
      </c>
      <c r="F695" s="58">
        <f ca="1">'Универсальная мастерская'!G49</f>
        <v>0</v>
      </c>
    </row>
    <row r="696" spans="1:6">
      <c r="A696" s="62" t="str">
        <f ca="1">'Универсальная мастерская'!B50</f>
        <v>Набор угольников поверочных слесарных</v>
      </c>
      <c r="B696" s="103" t="str">
        <f ca="1">'Универсальная мастерская'!C50</f>
        <v>число комплектов</v>
      </c>
      <c r="C696" s="58">
        <f ca="1">'Универсальная мастерская'!D50</f>
        <v>0</v>
      </c>
      <c r="D696" s="58">
        <f ca="1">'Универсальная мастерская'!E50</f>
        <v>0</v>
      </c>
      <c r="E696" s="58">
        <f ca="1">'Универсальная мастерская'!F50</f>
        <v>1</v>
      </c>
      <c r="F696" s="58">
        <f ca="1">'Универсальная мастерская'!G50</f>
        <v>0</v>
      </c>
    </row>
    <row r="697" spans="1:6">
      <c r="A697" s="62" t="str">
        <f ca="1">'Универсальная мастерская'!B51</f>
        <v>Набор брусков</v>
      </c>
      <c r="B697" s="103" t="str">
        <f ca="1">'Универсальная мастерская'!C51</f>
        <v>число комплектов</v>
      </c>
      <c r="C697" s="58">
        <f ca="1">'Универсальная мастерская'!D51</f>
        <v>0</v>
      </c>
      <c r="D697" s="58">
        <f ca="1">'Универсальная мастерская'!E51</f>
        <v>0</v>
      </c>
      <c r="E697" s="58">
        <f ca="1">'Универсальная мастерская'!F51</f>
        <v>10</v>
      </c>
      <c r="F697" s="58">
        <f ca="1">'Универсальная мастерская'!G51</f>
        <v>0</v>
      </c>
    </row>
    <row r="698" spans="1:6">
      <c r="A698" s="62" t="str">
        <f ca="1">'Универсальная мастерская'!B52</f>
        <v>Дрель ручная</v>
      </c>
      <c r="B698" s="103" t="str">
        <f ca="1">'Универсальная мастерская'!C52</f>
        <v>шт.</v>
      </c>
      <c r="C698" s="58">
        <f ca="1">'Универсальная мастерская'!D52</f>
        <v>0</v>
      </c>
      <c r="D698" s="58">
        <f ca="1">'Универсальная мастерская'!E52</f>
        <v>0</v>
      </c>
      <c r="E698" s="58">
        <f ca="1">'Универсальная мастерская'!F52</f>
        <v>2</v>
      </c>
      <c r="F698" s="58">
        <f ca="1">'Универсальная мастерская'!G52</f>
        <v>0</v>
      </c>
    </row>
    <row r="699" spans="1:6">
      <c r="A699" s="62" t="str">
        <f ca="1">'Универсальная мастерская'!B53</f>
        <v>Лобзик учебный</v>
      </c>
      <c r="B699" s="103" t="str">
        <f ca="1">'Универсальная мастерская'!C53</f>
        <v>шт.</v>
      </c>
      <c r="C699" s="58">
        <f ca="1">'Универсальная мастерская'!D53</f>
        <v>10</v>
      </c>
      <c r="D699" s="58">
        <f ca="1">'Универсальная мастерская'!E53</f>
        <v>10</v>
      </c>
      <c r="E699" s="58">
        <f ca="1">'Универсальная мастерская'!F53</f>
        <v>15</v>
      </c>
      <c r="F699" s="58">
        <f ca="1">'Универсальная мастерская'!G53</f>
        <v>0</v>
      </c>
    </row>
    <row r="700" spans="1:6">
      <c r="A700" s="62" t="str">
        <f ca="1">'Универсальная мастерская'!B54</f>
        <v>Набор пил для лобзиков</v>
      </c>
      <c r="B700" s="103" t="str">
        <f ca="1">'Универсальная мастерская'!C54</f>
        <v>число комплектов</v>
      </c>
      <c r="C700" s="58">
        <f ca="1">'Универсальная мастерская'!D54</f>
        <v>0</v>
      </c>
      <c r="D700" s="58">
        <f ca="1">'Универсальная мастерская'!E54</f>
        <v>0</v>
      </c>
      <c r="E700" s="58">
        <f ca="1">'Универсальная мастерская'!F54</f>
        <v>100</v>
      </c>
      <c r="F700" s="58">
        <f ca="1">'Универсальная мастерская'!G54</f>
        <v>0</v>
      </c>
    </row>
    <row r="701" spans="1:6">
      <c r="A701" s="62" t="str">
        <f ca="1">'Универсальная мастерская'!B55</f>
        <v>Рубанок</v>
      </c>
      <c r="B701" s="103" t="str">
        <f ca="1">'Универсальная мастерская'!C55</f>
        <v>шт.</v>
      </c>
      <c r="C701" s="58">
        <f ca="1">'Универсальная мастерская'!D55</f>
        <v>0</v>
      </c>
      <c r="D701" s="58">
        <f ca="1">'Универсальная мастерская'!E55</f>
        <v>0</v>
      </c>
      <c r="E701" s="58">
        <f ca="1">'Универсальная мастерская'!F55</f>
        <v>5</v>
      </c>
      <c r="F701" s="58">
        <f ca="1">'Универсальная мастерская'!G55</f>
        <v>0</v>
      </c>
    </row>
    <row r="702" spans="1:6">
      <c r="A702" s="62" t="str">
        <f ca="1">'Универсальная мастерская'!B56</f>
        <v>Ножовка по дереву</v>
      </c>
      <c r="B702" s="103" t="str">
        <f ca="1">'Универсальная мастерская'!C56</f>
        <v>шт.</v>
      </c>
      <c r="C702" s="58">
        <f ca="1">'Универсальная мастерская'!D56</f>
        <v>1</v>
      </c>
      <c r="D702" s="58">
        <f ca="1">'Универсальная мастерская'!E56</f>
        <v>1</v>
      </c>
      <c r="E702" s="58">
        <f ca="1">'Универсальная мастерская'!F56</f>
        <v>5</v>
      </c>
      <c r="F702" s="58">
        <f ca="1">'Универсальная мастерская'!G56</f>
        <v>0</v>
      </c>
    </row>
    <row r="703" spans="1:6">
      <c r="A703" s="62" t="str">
        <f ca="1">'Универсальная мастерская'!B57</f>
        <v>Набор рашпилей</v>
      </c>
      <c r="B703" s="103" t="str">
        <f ca="1">'Универсальная мастерская'!C57</f>
        <v>число комплектов</v>
      </c>
      <c r="C703" s="58">
        <f ca="1">'Универсальная мастерская'!D57</f>
        <v>0</v>
      </c>
      <c r="D703" s="58">
        <f ca="1">'Универсальная мастерская'!E57</f>
        <v>0</v>
      </c>
      <c r="E703" s="58">
        <f ca="1">'Универсальная мастерская'!F57</f>
        <v>3</v>
      </c>
      <c r="F703" s="58">
        <f ca="1">'Универсальная мастерская'!G57</f>
        <v>0</v>
      </c>
    </row>
    <row r="704" spans="1:6">
      <c r="A704" s="62" t="str">
        <f ca="1">'Универсальная мастерская'!B58</f>
        <v>Набор напильников</v>
      </c>
      <c r="B704" s="103" t="str">
        <f ca="1">'Универсальная мастерская'!C58</f>
        <v>число комплектов</v>
      </c>
      <c r="C704" s="58">
        <f ca="1">'Универсальная мастерская'!D58</f>
        <v>1</v>
      </c>
      <c r="D704" s="58">
        <f ca="1">'Универсальная мастерская'!E58</f>
        <v>1</v>
      </c>
      <c r="E704" s="58">
        <f ca="1">'Универсальная мастерская'!F58</f>
        <v>2</v>
      </c>
      <c r="F704" s="58">
        <f ca="1">'Универсальная мастерская'!G58</f>
        <v>0</v>
      </c>
    </row>
    <row r="705" spans="1:6">
      <c r="A705" s="62" t="str">
        <f ca="1">'Универсальная мастерская'!B59</f>
        <v>Набор резцов по дереву</v>
      </c>
      <c r="B705" s="103" t="str">
        <f ca="1">'Универсальная мастерская'!C59</f>
        <v>шт.</v>
      </c>
      <c r="C705" s="58">
        <f ca="1">'Универсальная мастерская'!D59</f>
        <v>2</v>
      </c>
      <c r="D705" s="58">
        <f ca="1">'Универсальная мастерская'!E59</f>
        <v>1</v>
      </c>
      <c r="E705" s="58">
        <f ca="1">'Универсальная мастерская'!F59</f>
        <v>3</v>
      </c>
      <c r="F705" s="58">
        <f ca="1">'Универсальная мастерская'!G59</f>
        <v>0</v>
      </c>
    </row>
    <row r="706" spans="1:6">
      <c r="A706" s="62" t="str">
        <f ca="1">'Универсальная мастерская'!B60</f>
        <v>Клещи</v>
      </c>
      <c r="B706" s="103" t="str">
        <f ca="1">'Универсальная мастерская'!C60</f>
        <v>шт.</v>
      </c>
      <c r="C706" s="58">
        <f ca="1">'Универсальная мастерская'!D60</f>
        <v>0</v>
      </c>
      <c r="D706" s="58">
        <f ca="1">'Универсальная мастерская'!E60</f>
        <v>0</v>
      </c>
      <c r="E706" s="58">
        <f ca="1">'Универсальная мастерская'!F60</f>
        <v>3</v>
      </c>
      <c r="F706" s="58">
        <f ca="1">'Универсальная мастерская'!G60</f>
        <v>0</v>
      </c>
    </row>
    <row r="707" spans="1:6">
      <c r="A707" s="62" t="str">
        <f ca="1">'Универсальная мастерская'!B61</f>
        <v>Гвоздодер</v>
      </c>
      <c r="B707" s="103" t="str">
        <f ca="1">'Универсальная мастерская'!C61</f>
        <v>шт.</v>
      </c>
      <c r="C707" s="58">
        <f ca="1">'Универсальная мастерская'!D61</f>
        <v>0</v>
      </c>
      <c r="D707" s="58">
        <f ca="1">'Универсальная мастерская'!E61</f>
        <v>0</v>
      </c>
      <c r="E707" s="58">
        <f ca="1">'Универсальная мастерская'!F61</f>
        <v>3</v>
      </c>
      <c r="F707" s="58">
        <f ca="1">'Универсальная мастерская'!G61</f>
        <v>0</v>
      </c>
    </row>
    <row r="708" spans="1:6">
      <c r="A708" s="62" t="str">
        <f ca="1">'Универсальная мастерская'!B62</f>
        <v>Молоток</v>
      </c>
      <c r="B708" s="103" t="str">
        <f ca="1">'Универсальная мастерская'!C62</f>
        <v>шт.</v>
      </c>
      <c r="C708" s="58">
        <f ca="1">'Универсальная мастерская'!D62</f>
        <v>1</v>
      </c>
      <c r="D708" s="58">
        <f ca="1">'Универсальная мастерская'!E62</f>
        <v>0</v>
      </c>
      <c r="E708" s="58">
        <f ca="1">'Универсальная мастерская'!F62</f>
        <v>5</v>
      </c>
      <c r="F708" s="58">
        <f ca="1">'Универсальная мастерская'!G62</f>
        <v>0</v>
      </c>
    </row>
    <row r="709" spans="1:6">
      <c r="A709" s="62" t="str">
        <f ca="1">'Универсальная мастерская'!B63</f>
        <v>Долото</v>
      </c>
      <c r="B709" s="103" t="str">
        <f ca="1">'Универсальная мастерская'!C63</f>
        <v>шт.</v>
      </c>
      <c r="C709" s="58">
        <f ca="1">'Универсальная мастерская'!D63</f>
        <v>0</v>
      </c>
      <c r="D709" s="58">
        <f ca="1">'Универсальная мастерская'!E63</f>
        <v>0</v>
      </c>
      <c r="E709" s="58">
        <f ca="1">'Универсальная мастерская'!F63</f>
        <v>5</v>
      </c>
      <c r="F709" s="58">
        <f ca="1">'Универсальная мастерская'!G63</f>
        <v>0</v>
      </c>
    </row>
    <row r="710" spans="1:6">
      <c r="A710" s="62" t="str">
        <f ca="1">'Универсальная мастерская'!B64</f>
        <v>Набор стамесок</v>
      </c>
      <c r="B710" s="103" t="str">
        <f ca="1">'Универсальная мастерская'!C64</f>
        <v>число комплектов</v>
      </c>
      <c r="C710" s="58">
        <f ca="1">'Универсальная мастерская'!D64</f>
        <v>2</v>
      </c>
      <c r="D710" s="58">
        <f ca="1">'Универсальная мастерская'!E64</f>
        <v>1</v>
      </c>
      <c r="E710" s="58">
        <f ca="1">'Универсальная мастерская'!F64</f>
        <v>3</v>
      </c>
      <c r="F710" s="58">
        <f ca="1">'Универсальная мастерская'!G64</f>
        <v>0</v>
      </c>
    </row>
    <row r="711" spans="1:6">
      <c r="A711" s="62" t="str">
        <f ca="1">'Универсальная мастерская'!B65</f>
        <v>Киянка деревянная</v>
      </c>
      <c r="B711" s="103" t="str">
        <f ca="1">'Универсальная мастерская'!C65</f>
        <v>шт.</v>
      </c>
      <c r="C711" s="58">
        <f ca="1">'Универсальная мастерская'!D65</f>
        <v>0</v>
      </c>
      <c r="D711" s="58">
        <f ca="1">'Универсальная мастерская'!E65</f>
        <v>0</v>
      </c>
      <c r="E711" s="58">
        <f ca="1">'Универсальная мастерская'!F65</f>
        <v>5</v>
      </c>
      <c r="F711" s="58">
        <f ca="1">'Универсальная мастерская'!G65</f>
        <v>0</v>
      </c>
    </row>
    <row r="712" spans="1:6">
      <c r="A712" s="62" t="str">
        <f ca="1">'Универсальная мастерская'!B66</f>
        <v>Киянка резиновая</v>
      </c>
      <c r="B712" s="103" t="str">
        <f ca="1">'Универсальная мастерская'!C66</f>
        <v>шт.</v>
      </c>
      <c r="C712" s="58">
        <f ca="1">'Универсальная мастерская'!D66</f>
        <v>0</v>
      </c>
      <c r="D712" s="58">
        <f ca="1">'Универсальная мастерская'!E66</f>
        <v>0</v>
      </c>
      <c r="E712" s="58">
        <f ca="1">'Универсальная мастерская'!F66</f>
        <v>5</v>
      </c>
      <c r="F712" s="58">
        <f ca="1">'Универсальная мастерская'!G66</f>
        <v>0</v>
      </c>
    </row>
    <row r="713" spans="1:6">
      <c r="A713" s="62" t="str">
        <f ca="1">'Универсальная мастерская'!B67</f>
        <v>Топор малый</v>
      </c>
      <c r="B713" s="103" t="str">
        <f ca="1">'Универсальная мастерская'!C67</f>
        <v>шт.</v>
      </c>
      <c r="C713" s="58">
        <f ca="1">'Универсальная мастерская'!D67</f>
        <v>0</v>
      </c>
      <c r="D713" s="58">
        <f ca="1">'Универсальная мастерская'!E67</f>
        <v>0</v>
      </c>
      <c r="E713" s="58">
        <f ca="1">'Универсальная мастерская'!F67</f>
        <v>1</v>
      </c>
      <c r="F713" s="58">
        <f ca="1">'Универсальная мастерская'!G67</f>
        <v>0</v>
      </c>
    </row>
    <row r="714" spans="1:6">
      <c r="A714" s="62" t="str">
        <f ca="1">'Универсальная мастерская'!B68</f>
        <v>Пила двуручная</v>
      </c>
      <c r="B714" s="103" t="str">
        <f ca="1">'Универсальная мастерская'!C68</f>
        <v>шт.</v>
      </c>
      <c r="C714" s="58">
        <f ca="1">'Универсальная мастерская'!D68</f>
        <v>0</v>
      </c>
      <c r="D714" s="58">
        <f ca="1">'Универсальная мастерская'!E68</f>
        <v>0</v>
      </c>
      <c r="E714" s="58">
        <f ca="1">'Универсальная мастерская'!F68</f>
        <v>1</v>
      </c>
      <c r="F714" s="58">
        <f ca="1">'Универсальная мастерская'!G68</f>
        <v>0</v>
      </c>
    </row>
    <row r="715" spans="1:6">
      <c r="A715" s="62" t="str">
        <f ca="1">'Универсальная мастерская'!B69</f>
        <v>Набор шпателей</v>
      </c>
      <c r="B715" s="103" t="str">
        <f ca="1">'Универсальная мастерская'!C69</f>
        <v>число комплектов</v>
      </c>
      <c r="C715" s="58">
        <f ca="1">'Универсальная мастерская'!D69</f>
        <v>0</v>
      </c>
      <c r="D715" s="58">
        <f ca="1">'Универсальная мастерская'!E69</f>
        <v>0</v>
      </c>
      <c r="E715" s="58">
        <f ca="1">'Универсальная мастерская'!F69</f>
        <v>2</v>
      </c>
      <c r="F715" s="58">
        <f ca="1">'Универсальная мастерская'!G69</f>
        <v>0</v>
      </c>
    </row>
    <row r="716" spans="1:6">
      <c r="A716" s="62" t="str">
        <f ca="1">'Универсальная мастерская'!B70</f>
        <v>Набор сверл по дереву</v>
      </c>
      <c r="B716" s="103" t="str">
        <f ca="1">'Универсальная мастерская'!C70</f>
        <v>число комплектов</v>
      </c>
      <c r="C716" s="58">
        <f ca="1">'Универсальная мастерская'!D70</f>
        <v>1</v>
      </c>
      <c r="D716" s="58">
        <f ca="1">'Универсальная мастерская'!E70</f>
        <v>1</v>
      </c>
      <c r="E716" s="58">
        <f ca="1">'Универсальная мастерская'!F70</f>
        <v>5</v>
      </c>
      <c r="F716" s="58">
        <f ca="1">'Универсальная мастерская'!G70</f>
        <v>0</v>
      </c>
    </row>
    <row r="717" spans="1:6">
      <c r="A717" s="62" t="str">
        <f ca="1">'Универсальная мастерская'!B71</f>
        <v>Набор сверл по металлу</v>
      </c>
      <c r="B717" s="103" t="str">
        <f ca="1">'Универсальная мастерская'!C71</f>
        <v>число комплектов</v>
      </c>
      <c r="C717" s="58">
        <f ca="1">'Универсальная мастерская'!D71</f>
        <v>1</v>
      </c>
      <c r="D717" s="58">
        <f ca="1">'Универсальная мастерская'!E71</f>
        <v>1</v>
      </c>
      <c r="E717" s="58">
        <f ca="1">'Универсальная мастерская'!F71</f>
        <v>5</v>
      </c>
      <c r="F717" s="58">
        <f ca="1">'Универсальная мастерская'!G71</f>
        <v>0</v>
      </c>
    </row>
    <row r="718" spans="1:6">
      <c r="A718" s="62" t="str">
        <f ca="1">'Универсальная мастерская'!B72</f>
        <v>Набор шлифовальной бумаги</v>
      </c>
      <c r="B718" s="103" t="str">
        <f ca="1">'Универсальная мастерская'!C72</f>
        <v>число комплектов</v>
      </c>
      <c r="C718" s="58">
        <f ca="1">'Универсальная мастерская'!D72</f>
        <v>0</v>
      </c>
      <c r="D718" s="58">
        <f ca="1">'Универсальная мастерская'!E72</f>
        <v>0</v>
      </c>
      <c r="E718" s="58">
        <f ca="1">'Универсальная мастерская'!F72</f>
        <v>10</v>
      </c>
      <c r="F718" s="58">
        <f ca="1">'Универсальная мастерская'!G72</f>
        <v>0</v>
      </c>
    </row>
    <row r="719" spans="1:6">
      <c r="A719" s="62" t="str">
        <f ca="1">'Универсальная мастерская'!B73</f>
        <v>Очки защитные</v>
      </c>
      <c r="B719" s="103" t="str">
        <f ca="1">'Универсальная мастерская'!C73</f>
        <v>шт.</v>
      </c>
      <c r="C719" s="58">
        <f ca="1">'Универсальная мастерская'!D73</f>
        <v>0</v>
      </c>
      <c r="D719" s="58">
        <f ca="1">'Универсальная мастерская'!E73</f>
        <v>0</v>
      </c>
      <c r="E719" s="58">
        <f ca="1">'Универсальная мастерская'!F73</f>
        <v>5</v>
      </c>
      <c r="F719" s="58">
        <f ca="1">'Универсальная мастерская'!G73</f>
        <v>0</v>
      </c>
    </row>
    <row r="720" spans="1:6">
      <c r="A720" s="62" t="str">
        <f ca="1">'Универсальная мастерская'!B74</f>
        <v>Щиток защитный лицевой</v>
      </c>
      <c r="B720" s="103" t="str">
        <f ca="1">'Универсальная мастерская'!C74</f>
        <v>шт.</v>
      </c>
      <c r="C720" s="58">
        <f ca="1">'Универсальная мастерская'!D74</f>
        <v>0</v>
      </c>
      <c r="D720" s="58">
        <f ca="1">'Универсальная мастерская'!E74</f>
        <v>0</v>
      </c>
      <c r="E720" s="58">
        <f ca="1">'Универсальная мастерская'!F74</f>
        <v>5</v>
      </c>
      <c r="F720" s="58">
        <f ca="1">'Универсальная мастерская'!G74</f>
        <v>0</v>
      </c>
    </row>
    <row r="721" spans="1:6">
      <c r="A721" s="62" t="str">
        <f ca="1">'Универсальная мастерская'!B75</f>
        <v>Фартук защитный</v>
      </c>
      <c r="B721" s="103" t="str">
        <f ca="1">'Универсальная мастерская'!C75</f>
        <v>шт.</v>
      </c>
      <c r="C721" s="58">
        <f ca="1">'Универсальная мастерская'!D75</f>
        <v>0</v>
      </c>
      <c r="D721" s="58">
        <f ca="1">'Универсальная мастерская'!E75</f>
        <v>0</v>
      </c>
      <c r="E721" s="58">
        <f ca="1">'Универсальная мастерская'!F75</f>
        <v>10</v>
      </c>
      <c r="F721" s="58">
        <f ca="1">'Универсальная мастерская'!G75</f>
        <v>0</v>
      </c>
    </row>
    <row r="722" spans="1:6">
      <c r="A722" s="62" t="str">
        <f ca="1">'Универсальная мастерская'!B76</f>
        <v>Индивидуальный перевязочный пакет</v>
      </c>
      <c r="B722" s="103" t="str">
        <f ca="1">'Универсальная мастерская'!C76</f>
        <v>шт.</v>
      </c>
      <c r="C722" s="58">
        <f ca="1">'Универсальная мастерская'!D76</f>
        <v>1</v>
      </c>
      <c r="D722" s="58">
        <f ca="1">'Универсальная мастерская'!E76</f>
        <v>1</v>
      </c>
      <c r="E722" s="58">
        <f ca="1">'Универсальная мастерская'!F76</f>
        <v>5</v>
      </c>
      <c r="F722" s="58">
        <f ca="1">'Универсальная мастерская'!G76</f>
        <v>0</v>
      </c>
    </row>
    <row r="723" spans="1:6">
      <c r="A723" s="62" t="str">
        <f ca="1">'Универсальная мастерская'!B77</f>
        <v>Аптечка</v>
      </c>
      <c r="B723" s="103" t="str">
        <f ca="1">'Универсальная мастерская'!C77</f>
        <v>шт.</v>
      </c>
      <c r="C723" s="58">
        <f ca="1">'Универсальная мастерская'!D77</f>
        <v>1</v>
      </c>
      <c r="D723" s="58">
        <f ca="1">'Универсальная мастерская'!E77</f>
        <v>1</v>
      </c>
      <c r="E723" s="58">
        <f ca="1">'Универсальная мастерская'!F77</f>
        <v>5</v>
      </c>
      <c r="F723" s="58">
        <f ca="1">'Универсальная мастерская'!G77</f>
        <v>0</v>
      </c>
    </row>
    <row r="724" spans="1:6">
      <c r="A724" s="64" t="str">
        <f ca="1">ОБЖ!B2</f>
        <v>Подраздел  15. Кабинет Основы безопасности жизнедеятельности</v>
      </c>
      <c r="B724" s="103"/>
      <c r="C724" s="58"/>
      <c r="D724" s="58"/>
      <c r="E724" s="58"/>
      <c r="F724" s="58"/>
    </row>
    <row r="725" spans="1:6">
      <c r="A725" s="62" t="str">
        <f ca="1">ОБЖ!B5</f>
        <v>Электронные средства обучения:</v>
      </c>
      <c r="B725" s="103">
        <f ca="1">ОБЖ!C5</f>
        <v>0</v>
      </c>
      <c r="C725" s="58">
        <f ca="1">ОБЖ!D5</f>
        <v>0</v>
      </c>
      <c r="D725" s="58">
        <f ca="1">ОБЖ!E5</f>
        <v>0</v>
      </c>
      <c r="E725" s="58">
        <f ca="1">ОБЖ!F5</f>
        <v>0</v>
      </c>
      <c r="F725" s="58">
        <f ca="1">ОБЖ!G5</f>
        <v>0</v>
      </c>
    </row>
    <row r="726" spans="1:6" ht="32.25" customHeight="1">
      <c r="A726" s="62" t="str">
        <f ca="1">ОБЖ!B6</f>
        <v>тестирующие системы (программный продукт, предназначен для контроля степени усвоения обучаемым учебного материала),</v>
      </c>
      <c r="B726" s="103" t="str">
        <f ca="1">ОБЖ!C6</f>
        <v>шт.</v>
      </c>
      <c r="C726" s="58">
        <f ca="1">ОБЖ!D6</f>
        <v>0</v>
      </c>
      <c r="D726" s="58">
        <f ca="1">ОБЖ!E6</f>
        <v>0</v>
      </c>
      <c r="E726" s="58">
        <f ca="1">ОБЖ!F6</f>
        <v>11</v>
      </c>
      <c r="F726" s="58">
        <f ca="1">ОБЖ!G6</f>
        <v>0</v>
      </c>
    </row>
    <row r="727" spans="1:6" ht="36" customHeight="1">
      <c r="A727" s="62" t="str">
        <f ca="1">ОБЖ!B7</f>
        <v>электронные тренажеры (программы для отработки практических умений и навыков на различных уровнях самостоятельности),</v>
      </c>
      <c r="B727" s="103" t="str">
        <f ca="1">ОБЖ!C7</f>
        <v>шт.</v>
      </c>
      <c r="C727" s="58">
        <f ca="1">ОБЖ!D7</f>
        <v>0</v>
      </c>
      <c r="D727" s="58">
        <f ca="1">ОБЖ!E7</f>
        <v>0</v>
      </c>
      <c r="E727" s="58">
        <f ca="1">ОБЖ!F7</f>
        <v>11</v>
      </c>
      <c r="F727" s="58">
        <f ca="1">ОБЖ!G7</f>
        <v>0</v>
      </c>
    </row>
    <row r="728" spans="1:6" ht="45" customHeight="1">
      <c r="A728" s="62" t="str">
        <f ca="1">ОБЖ!B8</f>
        <v>виртуальные учебные лаборатории (программно-аппаратный комплекс, позволяющий проводить опыты без непосредственного контакта с реальной установкой или при полном отсутствии таковой)</v>
      </c>
      <c r="B728" s="103" t="str">
        <f ca="1">ОБЖ!C8</f>
        <v>шт.</v>
      </c>
      <c r="C728" s="58">
        <f ca="1">ОБЖ!D8</f>
        <v>0</v>
      </c>
      <c r="D728" s="58">
        <f ca="1">ОБЖ!E8</f>
        <v>0</v>
      </c>
      <c r="E728" s="58">
        <f ca="1">ОБЖ!F8</f>
        <v>1</v>
      </c>
      <c r="F728" s="58">
        <f ca="1">ОБЖ!G8</f>
        <v>0</v>
      </c>
    </row>
    <row r="729" spans="1:6" ht="30">
      <c r="A729" s="62" t="str">
        <f ca="1">ОБЖ!B9</f>
        <v>информационно-справочные системы (учебные базы данных, электронные энциклопедии, справочники),</v>
      </c>
      <c r="B729" s="103" t="str">
        <f ca="1">ОБЖ!C9</f>
        <v>шт.</v>
      </c>
      <c r="C729" s="58">
        <f ca="1">ОБЖ!D9</f>
        <v>5</v>
      </c>
      <c r="D729" s="58">
        <f ca="1">ОБЖ!E9</f>
        <v>5</v>
      </c>
      <c r="E729" s="58">
        <f ca="1">ОБЖ!F9</f>
        <v>0</v>
      </c>
      <c r="F729" s="58">
        <f ca="1">ОБЖ!G9</f>
        <v>0</v>
      </c>
    </row>
    <row r="730" spans="1:6">
      <c r="A730" s="62" t="str">
        <f ca="1">ОБЖ!B10</f>
        <v>дидактические компьютерные игры,</v>
      </c>
      <c r="B730" s="103" t="str">
        <f ca="1">ОБЖ!C10</f>
        <v>шт.</v>
      </c>
      <c r="C730" s="58">
        <f ca="1">ОБЖ!D10</f>
        <v>0</v>
      </c>
      <c r="D730" s="58">
        <f ca="1">ОБЖ!E10</f>
        <v>0</v>
      </c>
      <c r="E730" s="58">
        <f ca="1">ОБЖ!F10</f>
        <v>1</v>
      </c>
      <c r="F730" s="58">
        <f ca="1">ОБЖ!G10</f>
        <v>0</v>
      </c>
    </row>
    <row r="731" spans="1:6">
      <c r="A731" s="62" t="str">
        <f ca="1">ОБЖ!B11</f>
        <v>наборы мультимедийных ресурсов,</v>
      </c>
      <c r="B731" s="103" t="str">
        <f ca="1">ОБЖ!C11</f>
        <v>шт.</v>
      </c>
      <c r="C731" s="58">
        <f ca="1">ОБЖ!D11</f>
        <v>0</v>
      </c>
      <c r="D731" s="58">
        <f ca="1">ОБЖ!E11</f>
        <v>0</v>
      </c>
      <c r="E731" s="58">
        <f ca="1">ОБЖ!F11</f>
        <v>1</v>
      </c>
      <c r="F731" s="58">
        <f ca="1">ОБЖ!G11</f>
        <v>0</v>
      </c>
    </row>
    <row r="732" spans="1:6" ht="61.5" customHeight="1">
      <c r="A732" s="62" t="str">
        <f ca="1">ОБЖ!B12</f>
        <v>автоматизированные обучающие системы (совокупность учебных материалов, средств их разработки, хранения, передачи и доступа к ним, предназначенная для целей обучения и основанная на использовании современных информационных технологий)</v>
      </c>
      <c r="B732" s="103" t="str">
        <f ca="1">ОБЖ!C12</f>
        <v>шт.</v>
      </c>
      <c r="C732" s="58">
        <f ca="1">ОБЖ!D12</f>
        <v>0</v>
      </c>
      <c r="D732" s="58">
        <f ca="1">ОБЖ!E12</f>
        <v>0</v>
      </c>
      <c r="E732" s="58">
        <f ca="1">ОБЖ!F12</f>
        <v>1</v>
      </c>
      <c r="F732" s="58">
        <f ca="1">ОБЖ!G12</f>
        <v>0</v>
      </c>
    </row>
    <row r="733" spans="1:6" ht="15.95" customHeight="1">
      <c r="A733" s="62" t="str">
        <f ca="1">ОБЖ!B13</f>
        <v>Комплект Уставов.</v>
      </c>
      <c r="B733" s="103" t="str">
        <f ca="1">ОБЖ!C13</f>
        <v>число комплектов**</v>
      </c>
      <c r="C733" s="58">
        <f ca="1">ОБЖ!D13</f>
        <v>12</v>
      </c>
      <c r="D733" s="58">
        <f ca="1">ОБЖ!E13</f>
        <v>12</v>
      </c>
      <c r="E733" s="58">
        <f ca="1">ОБЖ!F13</f>
        <v>0</v>
      </c>
      <c r="F733" s="58">
        <f ca="1">ОБЖ!G13</f>
        <v>0</v>
      </c>
    </row>
    <row r="734" spans="1:6" ht="15.95" customHeight="1">
      <c r="A734" s="62" t="str">
        <f ca="1">ОБЖ!B14</f>
        <v>Мини-экспресс-лаборатории радиационно-химической разведки</v>
      </c>
      <c r="B734" s="103" t="str">
        <f ca="1">ОБЖ!C14</f>
        <v>шт.</v>
      </c>
      <c r="C734" s="58">
        <f ca="1">ОБЖ!D14</f>
        <v>0</v>
      </c>
      <c r="D734" s="58">
        <f ca="1">ОБЖ!E14</f>
        <v>0</v>
      </c>
      <c r="E734" s="58">
        <f ca="1">ОБЖ!F14</f>
        <v>0</v>
      </c>
      <c r="F734" s="58">
        <f ca="1">ОБЖ!G14</f>
        <v>0</v>
      </c>
    </row>
    <row r="735" spans="1:6" ht="15.95" customHeight="1">
      <c r="A735" s="62" t="str">
        <f ca="1">ОБЖ!B15</f>
        <v>Дозиметр</v>
      </c>
      <c r="B735" s="103" t="str">
        <f ca="1">ОБЖ!C15</f>
        <v>шт.</v>
      </c>
      <c r="C735" s="58">
        <f ca="1">ОБЖ!D15</f>
        <v>0</v>
      </c>
      <c r="D735" s="58">
        <f ca="1">ОБЖ!E15</f>
        <v>0</v>
      </c>
      <c r="E735" s="58">
        <f ca="1">ОБЖ!F15</f>
        <v>1</v>
      </c>
      <c r="F735" s="58">
        <f ca="1">ОБЖ!G15</f>
        <v>0</v>
      </c>
    </row>
    <row r="736" spans="1:6" ht="15.95" customHeight="1">
      <c r="A736" s="62" t="str">
        <f ca="1">ОБЖ!B16</f>
        <v>Газоанализатор кислорода и токсичных газов с цифровой индикацией показателей</v>
      </c>
      <c r="B736" s="103" t="str">
        <f ca="1">ОБЖ!C16</f>
        <v>шт.</v>
      </c>
      <c r="C736" s="58">
        <f ca="1">ОБЖ!D16</f>
        <v>0</v>
      </c>
      <c r="D736" s="58">
        <f ca="1">ОБЖ!E16</f>
        <v>0</v>
      </c>
      <c r="E736" s="58">
        <f ca="1">ОБЖ!F16</f>
        <v>13</v>
      </c>
      <c r="F736" s="58">
        <f ca="1">ОБЖ!G16</f>
        <v>0</v>
      </c>
    </row>
    <row r="737" spans="1:6" ht="15.95" customHeight="1">
      <c r="A737" s="62" t="str">
        <f ca="1">ОБЖ!B17</f>
        <v>Защитный костюм</v>
      </c>
      <c r="B737" s="103" t="str">
        <f ca="1">ОБЖ!C17</f>
        <v>шт.</v>
      </c>
      <c r="C737" s="58">
        <f ca="1">ОБЖ!D17</f>
        <v>0</v>
      </c>
      <c r="D737" s="58">
        <f ca="1">ОБЖ!E17</f>
        <v>0</v>
      </c>
      <c r="E737" s="58">
        <f ca="1">ОБЖ!F17</f>
        <v>1</v>
      </c>
      <c r="F737" s="58">
        <f ca="1">ОБЖ!G17</f>
        <v>0</v>
      </c>
    </row>
    <row r="738" spans="1:6" ht="15.95" customHeight="1">
      <c r="A738" s="62" t="str">
        <f ca="1">ОБЖ!B18</f>
        <v>Измеритель электропроводности, кислотности и температуры</v>
      </c>
      <c r="B738" s="103" t="str">
        <f ca="1">ОБЖ!C18</f>
        <v>шт.</v>
      </c>
      <c r="C738" s="58">
        <f ca="1">ОБЖ!D18</f>
        <v>0</v>
      </c>
      <c r="D738" s="58">
        <f ca="1">ОБЖ!E18</f>
        <v>0</v>
      </c>
      <c r="E738" s="58">
        <f ca="1">ОБЖ!F18</f>
        <v>13</v>
      </c>
      <c r="F738" s="58">
        <f ca="1">ОБЖ!G18</f>
        <v>0</v>
      </c>
    </row>
    <row r="739" spans="1:6" ht="15.95" customHeight="1">
      <c r="A739" s="62" t="str">
        <f ca="1">ОБЖ!B19</f>
        <v>Компас-азимут</v>
      </c>
      <c r="B739" s="103" t="str">
        <f ca="1">ОБЖ!C19</f>
        <v>шт.</v>
      </c>
      <c r="C739" s="58">
        <f ca="1">ОБЖ!D19</f>
        <v>0</v>
      </c>
      <c r="D739" s="58">
        <f ca="1">ОБЖ!E19</f>
        <v>0</v>
      </c>
      <c r="E739" s="58">
        <f ca="1">ОБЖ!F19</f>
        <v>25</v>
      </c>
      <c r="F739" s="58">
        <f ca="1">ОБЖ!G19</f>
        <v>0</v>
      </c>
    </row>
    <row r="740" spans="1:6" ht="15.95" customHeight="1">
      <c r="A740" s="62" t="str">
        <f ca="1">ОБЖ!B20</f>
        <v>Противогаз взрослый, фильтрующе-поглощающий</v>
      </c>
      <c r="B740" s="103" t="str">
        <f ca="1">ОБЖ!C20</f>
        <v>шт.</v>
      </c>
      <c r="C740" s="58">
        <f ca="1">ОБЖ!D20</f>
        <v>0</v>
      </c>
      <c r="D740" s="58">
        <f ca="1">ОБЖ!E20</f>
        <v>0</v>
      </c>
      <c r="E740" s="58">
        <f ca="1">ОБЖ!F20</f>
        <v>5</v>
      </c>
      <c r="F740" s="58">
        <f ca="1">ОБЖ!G20</f>
        <v>0</v>
      </c>
    </row>
    <row r="741" spans="1:6" ht="15.95" customHeight="1">
      <c r="A741" s="62" t="str">
        <f ca="1">ОБЖ!B21</f>
        <v>Макет гранаты Ф-1</v>
      </c>
      <c r="B741" s="103" t="str">
        <f ca="1">ОБЖ!C21</f>
        <v>шт.</v>
      </c>
      <c r="C741" s="58">
        <f ca="1">ОБЖ!D21</f>
        <v>0</v>
      </c>
      <c r="D741" s="58">
        <f ca="1">ОБЖ!E21</f>
        <v>0</v>
      </c>
      <c r="E741" s="58">
        <f ca="1">ОБЖ!F21</f>
        <v>1</v>
      </c>
      <c r="F741" s="58">
        <f ca="1">ОБЖ!G21</f>
        <v>0</v>
      </c>
    </row>
    <row r="742" spans="1:6" ht="15.95" customHeight="1">
      <c r="A742" s="62" t="str">
        <f ca="1">ОБЖ!B22</f>
        <v>Макет гранаты РГД-5</v>
      </c>
      <c r="B742" s="103" t="str">
        <f ca="1">ОБЖ!C22</f>
        <v>шт.</v>
      </c>
      <c r="C742" s="58">
        <f ca="1">ОБЖ!D22</f>
        <v>0</v>
      </c>
      <c r="D742" s="58">
        <f ca="1">ОБЖ!E22</f>
        <v>0</v>
      </c>
      <c r="E742" s="58">
        <f ca="1">ОБЖ!F22</f>
        <v>1</v>
      </c>
      <c r="F742" s="58">
        <f ca="1">ОБЖ!G22</f>
        <v>0</v>
      </c>
    </row>
    <row r="743" spans="1:6" ht="15.95" customHeight="1">
      <c r="A743" s="62" t="str">
        <f ca="1">ОБЖ!B23</f>
        <v>Респиратор</v>
      </c>
      <c r="B743" s="103" t="str">
        <f ca="1">ОБЖ!C23</f>
        <v>шт.</v>
      </c>
      <c r="C743" s="58">
        <f ca="1">ОБЖ!D23</f>
        <v>0</v>
      </c>
      <c r="D743" s="58">
        <f ca="1">ОБЖ!E23</f>
        <v>0</v>
      </c>
      <c r="E743" s="58">
        <f ca="1">ОБЖ!F23</f>
        <v>0</v>
      </c>
      <c r="F743" s="58">
        <f ca="1">ОБЖ!G23</f>
        <v>0</v>
      </c>
    </row>
    <row r="744" spans="1:6" ht="15.95" customHeight="1">
      <c r="A744" s="62" t="str">
        <f ca="1">ОБЖ!B24</f>
        <v>Дыхательная трубка (воздуховод)</v>
      </c>
      <c r="B744" s="103" t="str">
        <f ca="1">ОБЖ!C24</f>
        <v>шт.</v>
      </c>
      <c r="C744" s="58">
        <f ca="1">ОБЖ!D24</f>
        <v>0</v>
      </c>
      <c r="D744" s="58">
        <f ca="1">ОБЖ!E24</f>
        <v>0</v>
      </c>
      <c r="E744" s="58">
        <f ca="1">ОБЖ!F24</f>
        <v>0</v>
      </c>
      <c r="F744" s="58">
        <f ca="1">ОБЖ!G24</f>
        <v>0</v>
      </c>
    </row>
    <row r="745" spans="1:6" ht="15.95" customHeight="1">
      <c r="A745" s="62" t="str">
        <f ca="1">ОБЖ!B25</f>
        <v>Гипотермический пакет</v>
      </c>
      <c r="B745" s="103" t="str">
        <f ca="1">ОБЖ!C25</f>
        <v>шт.</v>
      </c>
      <c r="C745" s="58">
        <f ca="1">ОБЖ!D25</f>
        <v>0</v>
      </c>
      <c r="D745" s="58">
        <f ca="1">ОБЖ!E25</f>
        <v>0</v>
      </c>
      <c r="E745" s="58">
        <f ca="1">ОБЖ!F25</f>
        <v>1</v>
      </c>
      <c r="F745" s="58">
        <f ca="1">ОБЖ!G25</f>
        <v>0</v>
      </c>
    </row>
    <row r="746" spans="1:6" ht="15.95" customHeight="1">
      <c r="A746" s="62" t="str">
        <f ca="1">ОБЖ!B26</f>
        <v>Индивидуальный перевязочный пакет</v>
      </c>
      <c r="B746" s="103" t="str">
        <f ca="1">ОБЖ!C26</f>
        <v>шт.</v>
      </c>
      <c r="C746" s="58">
        <f ca="1">ОБЖ!D26</f>
        <v>0</v>
      </c>
      <c r="D746" s="58">
        <f ca="1">ОБЖ!E26</f>
        <v>0</v>
      </c>
      <c r="E746" s="58">
        <f ca="1">ОБЖ!F26</f>
        <v>1</v>
      </c>
      <c r="F746" s="58">
        <f ca="1">ОБЖ!G26</f>
        <v>0</v>
      </c>
    </row>
    <row r="747" spans="1:6" ht="15.95" customHeight="1">
      <c r="A747" s="62" t="str">
        <f ca="1">ОБЖ!B27</f>
        <v>Индивидуальный противохимический пакет</v>
      </c>
      <c r="B747" s="103" t="str">
        <f ca="1">ОБЖ!C27</f>
        <v>шт.</v>
      </c>
      <c r="C747" s="58">
        <f ca="1">ОБЖ!D27</f>
        <v>0</v>
      </c>
      <c r="D747" s="58">
        <f ca="1">ОБЖ!E27</f>
        <v>0</v>
      </c>
      <c r="E747" s="58">
        <f ca="1">ОБЖ!F27</f>
        <v>1</v>
      </c>
      <c r="F747" s="58">
        <f ca="1">ОБЖ!G27</f>
        <v>0</v>
      </c>
    </row>
    <row r="748" spans="1:6" ht="15.95" customHeight="1">
      <c r="A748" s="62" t="str">
        <f ca="1">ОБЖ!B28</f>
        <v>Бинт марлевый медицинский нестерильный</v>
      </c>
      <c r="B748" s="103" t="str">
        <f ca="1">ОБЖ!C28</f>
        <v>шт.</v>
      </c>
      <c r="C748" s="58">
        <f ca="1">ОБЖ!D28</f>
        <v>1</v>
      </c>
      <c r="D748" s="58">
        <f ca="1">ОБЖ!E28</f>
        <v>1</v>
      </c>
      <c r="E748" s="58">
        <f ca="1">ОБЖ!F28</f>
        <v>0</v>
      </c>
      <c r="F748" s="58">
        <f ca="1">ОБЖ!G28</f>
        <v>0</v>
      </c>
    </row>
    <row r="749" spans="1:6" ht="15.95" customHeight="1">
      <c r="A749" s="62" t="str">
        <f ca="1">ОБЖ!B29</f>
        <v>Бинт марлевый медицинский нестерильный</v>
      </c>
      <c r="B749" s="103" t="str">
        <f ca="1">ОБЖ!C29</f>
        <v>шт.</v>
      </c>
      <c r="C749" s="58">
        <f ca="1">ОБЖ!D29</f>
        <v>1</v>
      </c>
      <c r="D749" s="58">
        <f ca="1">ОБЖ!E29</f>
        <v>1</v>
      </c>
      <c r="E749" s="58">
        <f ca="1">ОБЖ!F29</f>
        <v>0</v>
      </c>
      <c r="F749" s="58">
        <f ca="1">ОБЖ!G29</f>
        <v>0</v>
      </c>
    </row>
    <row r="750" spans="1:6" ht="15.95" customHeight="1">
      <c r="A750" s="62" t="str">
        <f ca="1">ОБЖ!B30</f>
        <v>Вата медицинская компрессная</v>
      </c>
      <c r="B750" s="103" t="str">
        <f ca="1">ОБЖ!C30</f>
        <v>шт.</v>
      </c>
      <c r="C750" s="58">
        <f ca="1">ОБЖ!D30</f>
        <v>1</v>
      </c>
      <c r="D750" s="58">
        <f ca="1">ОБЖ!E30</f>
        <v>1</v>
      </c>
      <c r="E750" s="58">
        <f ca="1">ОБЖ!F30</f>
        <v>0</v>
      </c>
      <c r="F750" s="58">
        <f ca="1">ОБЖ!G30</f>
        <v>0</v>
      </c>
    </row>
    <row r="751" spans="1:6" ht="15.95" customHeight="1">
      <c r="A751" s="62" t="str">
        <f ca="1">ОБЖ!B31</f>
        <v>Косынка медицинская (перевязочная)</v>
      </c>
      <c r="B751" s="103" t="str">
        <f ca="1">ОБЖ!C31</f>
        <v>шт.</v>
      </c>
      <c r="C751" s="58">
        <f ca="1">ОБЖ!D31</f>
        <v>1</v>
      </c>
      <c r="D751" s="58">
        <f ca="1">ОБЖ!E31</f>
        <v>1</v>
      </c>
      <c r="E751" s="58">
        <f ca="1">ОБЖ!F31</f>
        <v>0</v>
      </c>
      <c r="F751" s="58">
        <f ca="1">ОБЖ!G31</f>
        <v>0</v>
      </c>
    </row>
    <row r="752" spans="1:6" ht="15.95" customHeight="1">
      <c r="A752" s="62" t="str">
        <f ca="1">ОБЖ!B32</f>
        <v>Повязка медицинская большая стерильная</v>
      </c>
      <c r="B752" s="103" t="str">
        <f ca="1">ОБЖ!C32</f>
        <v>шт.</v>
      </c>
      <c r="C752" s="58">
        <f ca="1">ОБЖ!D32</f>
        <v>1</v>
      </c>
      <c r="D752" s="58">
        <f ca="1">ОБЖ!E32</f>
        <v>1</v>
      </c>
      <c r="E752" s="58">
        <f ca="1">ОБЖ!F32</f>
        <v>0</v>
      </c>
      <c r="F752" s="58">
        <f ca="1">ОБЖ!G32</f>
        <v>0</v>
      </c>
    </row>
    <row r="753" spans="1:6" ht="15.95" customHeight="1">
      <c r="A753" s="62" t="str">
        <f ca="1">ОБЖ!B33</f>
        <v>Повязка медицинская малая стерильная</v>
      </c>
      <c r="B753" s="103" t="str">
        <f ca="1">ОБЖ!C33</f>
        <v>шт.</v>
      </c>
      <c r="C753" s="58">
        <f ca="1">ОБЖ!D33</f>
        <v>1</v>
      </c>
      <c r="D753" s="58">
        <f ca="1">ОБЖ!E33</f>
        <v>1</v>
      </c>
      <c r="E753" s="58">
        <f ca="1">ОБЖ!F33</f>
        <v>0</v>
      </c>
      <c r="F753" s="58">
        <f ca="1">ОБЖ!G33</f>
        <v>0</v>
      </c>
    </row>
    <row r="754" spans="1:6" ht="15.95" customHeight="1">
      <c r="A754" s="62" t="str">
        <f ca="1">ОБЖ!B34</f>
        <v>Булавка безопасная</v>
      </c>
      <c r="B754" s="103" t="str">
        <f ca="1">ОБЖ!C34</f>
        <v>шт.</v>
      </c>
      <c r="C754" s="58">
        <f ca="1">ОБЖ!D34</f>
        <v>1</v>
      </c>
      <c r="D754" s="58">
        <f ca="1">ОБЖ!E34</f>
        <v>1</v>
      </c>
      <c r="E754" s="58">
        <f ca="1">ОБЖ!F34</f>
        <v>0</v>
      </c>
      <c r="F754" s="58">
        <f ca="1">ОБЖ!G34</f>
        <v>0</v>
      </c>
    </row>
    <row r="755" spans="1:6" ht="15.95" customHeight="1">
      <c r="A755" s="62" t="str">
        <f ca="1">ОБЖ!B35</f>
        <v>Жгут кровоостанавливающий эластичный</v>
      </c>
      <c r="B755" s="103" t="str">
        <f ca="1">ОБЖ!C35</f>
        <v>шт.</v>
      </c>
      <c r="C755" s="58">
        <f ca="1">ОБЖ!D35</f>
        <v>1</v>
      </c>
      <c r="D755" s="58">
        <f ca="1">ОБЖ!E35</f>
        <v>1</v>
      </c>
      <c r="E755" s="58">
        <f ca="1">ОБЖ!F35</f>
        <v>0</v>
      </c>
      <c r="F755" s="58">
        <f ca="1">ОБЖ!G35</f>
        <v>0</v>
      </c>
    </row>
    <row r="756" spans="1:6" ht="15.95" customHeight="1">
      <c r="A756" s="62" t="str">
        <f ca="1">ОБЖ!B36</f>
        <v>Комплект шин складных средний</v>
      </c>
      <c r="B756" s="103" t="str">
        <f ca="1">ОБЖ!C36</f>
        <v>число комплектов</v>
      </c>
      <c r="C756" s="58">
        <f ca="1">ОБЖ!D36</f>
        <v>0</v>
      </c>
      <c r="D756" s="58">
        <f ca="1">ОБЖ!E36</f>
        <v>0</v>
      </c>
      <c r="E756" s="58">
        <f ca="1">ОБЖ!F36</f>
        <v>1</v>
      </c>
      <c r="F756" s="58">
        <f ca="1">ОБЖ!G36</f>
        <v>0</v>
      </c>
    </row>
    <row r="757" spans="1:6" ht="15.95" customHeight="1">
      <c r="A757" s="62" t="str">
        <f ca="1">ОБЖ!B37</f>
        <v>Шина проволочная (лестничная) для ног</v>
      </c>
      <c r="B757" s="103" t="str">
        <f ca="1">ОБЖ!C37</f>
        <v>шт.</v>
      </c>
      <c r="C757" s="58">
        <f ca="1">ОБЖ!D37</f>
        <v>1</v>
      </c>
      <c r="D757" s="58">
        <f ca="1">ОБЖ!E37</f>
        <v>1</v>
      </c>
      <c r="E757" s="58">
        <f ca="1">ОБЖ!F37</f>
        <v>0</v>
      </c>
      <c r="F757" s="58">
        <f ca="1">ОБЖ!G37</f>
        <v>0</v>
      </c>
    </row>
    <row r="758" spans="1:6" ht="15.95" customHeight="1">
      <c r="A758" s="62" t="str">
        <f ca="1">ОБЖ!B38</f>
        <v>Шина проволочная (лестничная) для рук</v>
      </c>
      <c r="B758" s="103" t="str">
        <f ca="1">ОБЖ!C38</f>
        <v>шт.</v>
      </c>
      <c r="C758" s="58">
        <f ca="1">ОБЖ!D38</f>
        <v>1</v>
      </c>
      <c r="D758" s="58">
        <f ca="1">ОБЖ!E38</f>
        <v>1</v>
      </c>
      <c r="E758" s="58">
        <f ca="1">ОБЖ!F38</f>
        <v>0</v>
      </c>
      <c r="F758" s="58">
        <f ca="1">ОБЖ!G38</f>
        <v>0</v>
      </c>
    </row>
    <row r="759" spans="1:6" ht="15.95" customHeight="1">
      <c r="A759" s="62" t="str">
        <f ca="1">ОБЖ!B39</f>
        <v>Носилки санитарные</v>
      </c>
      <c r="B759" s="103" t="str">
        <f ca="1">ОБЖ!C39</f>
        <v>шт.</v>
      </c>
      <c r="C759" s="58">
        <f ca="1">ОБЖ!D39</f>
        <v>1</v>
      </c>
      <c r="D759" s="58">
        <f ca="1">ОБЖ!E39</f>
        <v>1</v>
      </c>
      <c r="E759" s="58">
        <f ca="1">ОБЖ!F39</f>
        <v>0</v>
      </c>
      <c r="F759" s="58">
        <f ca="1">ОБЖ!G39</f>
        <v>0</v>
      </c>
    </row>
    <row r="760" spans="1:6" ht="15.95" customHeight="1">
      <c r="A760" s="62" t="str">
        <f ca="1">ОБЖ!B40</f>
        <v>Лямка медицинская носилочная</v>
      </c>
      <c r="B760" s="103" t="str">
        <f ca="1">ОБЖ!C40</f>
        <v>шт.</v>
      </c>
      <c r="C760" s="58">
        <f ca="1">ОБЖ!D40</f>
        <v>1</v>
      </c>
      <c r="D760" s="58">
        <f ca="1">ОБЖ!E40</f>
        <v>1</v>
      </c>
      <c r="E760" s="58">
        <f ca="1">ОБЖ!F40</f>
        <v>0</v>
      </c>
      <c r="F760" s="58">
        <f ca="1">ОБЖ!G40</f>
        <v>0</v>
      </c>
    </row>
    <row r="761" spans="1:6" ht="15.95" customHeight="1">
      <c r="A761" s="62" t="str">
        <f ca="1">ОБЖ!B41</f>
        <v>Пипетка</v>
      </c>
      <c r="B761" s="103" t="str">
        <f ca="1">ОБЖ!C41</f>
        <v>шт.</v>
      </c>
      <c r="C761" s="58">
        <f ca="1">ОБЖ!D41</f>
        <v>1</v>
      </c>
      <c r="D761" s="58">
        <f ca="1">ОБЖ!E41</f>
        <v>1</v>
      </c>
      <c r="E761" s="58">
        <f ca="1">ОБЖ!F41</f>
        <v>0</v>
      </c>
      <c r="F761" s="58">
        <f ca="1">ОБЖ!G41</f>
        <v>0</v>
      </c>
    </row>
    <row r="762" spans="1:6" ht="15.95" customHeight="1">
      <c r="A762" s="62" t="str">
        <f ca="1">ОБЖ!B42</f>
        <v>Коврик напольный</v>
      </c>
      <c r="B762" s="103" t="str">
        <f ca="1">ОБЖ!C42</f>
        <v>шт.</v>
      </c>
      <c r="C762" s="58">
        <f ca="1">ОБЖ!D42</f>
        <v>0</v>
      </c>
      <c r="D762" s="58">
        <f ca="1">ОБЖ!E42</f>
        <v>0</v>
      </c>
      <c r="E762" s="58">
        <f ca="1">ОБЖ!F42</f>
        <v>1</v>
      </c>
      <c r="F762" s="58">
        <f ca="1">ОБЖ!G42</f>
        <v>0</v>
      </c>
    </row>
    <row r="763" spans="1:6" ht="15.95" customHeight="1">
      <c r="A763" s="62" t="str">
        <f ca="1">ОБЖ!B43</f>
        <v>Термометр электронный</v>
      </c>
      <c r="B763" s="103" t="str">
        <f ca="1">ОБЖ!C43</f>
        <v>шт.</v>
      </c>
      <c r="C763" s="58">
        <f ca="1">ОБЖ!D43</f>
        <v>1</v>
      </c>
      <c r="D763" s="58">
        <f ca="1">ОБЖ!E43</f>
        <v>1</v>
      </c>
      <c r="E763" s="58">
        <f ca="1">ОБЖ!F43</f>
        <v>0</v>
      </c>
      <c r="F763" s="58">
        <f ca="1">ОБЖ!G43</f>
        <v>0</v>
      </c>
    </row>
    <row r="764" spans="1:6" ht="15.95" customHeight="1">
      <c r="A764" s="62" t="str">
        <f ca="1">ОБЖ!B44</f>
        <v>Комплект масса-габаритных моделей оружия</v>
      </c>
      <c r="B764" s="103" t="str">
        <f ca="1">ОБЖ!C44</f>
        <v>число комплектов</v>
      </c>
      <c r="C764" s="58">
        <f ca="1">ОБЖ!D44</f>
        <v>0</v>
      </c>
      <c r="D764" s="58">
        <f ca="1">ОБЖ!E44</f>
        <v>0</v>
      </c>
      <c r="E764" s="58">
        <f ca="1">ОБЖ!F44</f>
        <v>1</v>
      </c>
      <c r="F764" s="58">
        <f ca="1">ОБЖ!G44</f>
        <v>0</v>
      </c>
    </row>
    <row r="765" spans="1:6" ht="15.95" customHeight="1">
      <c r="A765" s="62" t="str">
        <f ca="1">ОБЖ!B45</f>
        <v>Стрелковый тренажер</v>
      </c>
      <c r="B765" s="103" t="str">
        <f ca="1">ОБЖ!C45</f>
        <v>шт.</v>
      </c>
      <c r="C765" s="58">
        <f ca="1">ОБЖ!D45</f>
        <v>0</v>
      </c>
      <c r="D765" s="58">
        <f ca="1">ОБЖ!E45</f>
        <v>0</v>
      </c>
      <c r="E765" s="58">
        <f ca="1">ОБЖ!F45</f>
        <v>1</v>
      </c>
      <c r="F765" s="58">
        <f ca="1">ОБЖ!G45</f>
        <v>0</v>
      </c>
    </row>
    <row r="766" spans="1:6" ht="15.95" customHeight="1">
      <c r="A766" s="62" t="str">
        <f ca="1">ОБЖ!B46</f>
        <v>Макет простейшего укрытия в разрезе</v>
      </c>
      <c r="B766" s="103" t="str">
        <f ca="1">ОБЖ!C46</f>
        <v>шт.</v>
      </c>
      <c r="C766" s="58">
        <f ca="1">ОБЖ!D46</f>
        <v>0</v>
      </c>
      <c r="D766" s="58">
        <f ca="1">ОБЖ!E46</f>
        <v>0</v>
      </c>
      <c r="E766" s="58">
        <f ca="1">ОБЖ!F46</f>
        <v>1</v>
      </c>
      <c r="F766" s="58">
        <f ca="1">ОБЖ!G46</f>
        <v>0</v>
      </c>
    </row>
    <row r="767" spans="1:6" ht="15.95" customHeight="1">
      <c r="A767" s="62" t="str">
        <f ca="1">ОБЖ!B47</f>
        <v>Тренажер для оказания первой помощи на месте происшествия</v>
      </c>
      <c r="B767" s="103" t="str">
        <f ca="1">ОБЖ!C47</f>
        <v>шт.</v>
      </c>
      <c r="C767" s="58">
        <f ca="1">ОБЖ!D47</f>
        <v>0</v>
      </c>
      <c r="D767" s="58">
        <f ca="1">ОБЖ!E47</f>
        <v>0</v>
      </c>
      <c r="E767" s="58">
        <f ca="1">ОБЖ!F47</f>
        <v>1</v>
      </c>
      <c r="F767" s="58">
        <f ca="1">ОБЖ!G47</f>
        <v>0</v>
      </c>
    </row>
    <row r="768" spans="1:6" ht="15.95" customHeight="1">
      <c r="A768" s="62" t="str">
        <f ca="1">ОБЖ!B48</f>
        <v>Имитаторы ранений и поражений для тренажера - манекена</v>
      </c>
      <c r="B768" s="103" t="str">
        <f ca="1">ОБЖ!C48</f>
        <v>шт.</v>
      </c>
      <c r="C768" s="58">
        <f ca="1">ОБЖ!D48</f>
        <v>0</v>
      </c>
      <c r="D768" s="58">
        <f ca="1">ОБЖ!E48</f>
        <v>0</v>
      </c>
      <c r="E768" s="58">
        <f ca="1">ОБЖ!F48</f>
        <v>1</v>
      </c>
      <c r="F768" s="58">
        <f ca="1">ОБЖ!G48</f>
        <v>0</v>
      </c>
    </row>
    <row r="769" spans="1:6" ht="15.95" customHeight="1">
      <c r="A769" s="62" t="str">
        <f ca="1">ОБЖ!B49</f>
        <v>Тренажер для освоения навыков сердечно-легочной реанимации взрослого и ребенка</v>
      </c>
      <c r="B769" s="103" t="str">
        <f ca="1">ОБЖ!C49</f>
        <v>шт.</v>
      </c>
      <c r="C769" s="58">
        <f ca="1">ОБЖ!D49</f>
        <v>0</v>
      </c>
      <c r="D769" s="58">
        <f ca="1">ОБЖ!E49</f>
        <v>0</v>
      </c>
      <c r="E769" s="58">
        <f ca="1">ОБЖ!F49</f>
        <v>1</v>
      </c>
      <c r="F769" s="58">
        <f ca="1">ОБЖ!G49</f>
        <v>1</v>
      </c>
    </row>
    <row r="770" spans="1:6" ht="15.95" customHeight="1">
      <c r="A770" s="62" t="str">
        <f ca="1">ОБЖ!B50</f>
        <v>Комплект учебных видео фильмов</v>
      </c>
      <c r="B770" s="103" t="str">
        <f ca="1">ОБЖ!C50</f>
        <v>число комплектов</v>
      </c>
      <c r="C770" s="58">
        <f ca="1">ОБЖ!D50</f>
        <v>1</v>
      </c>
      <c r="D770" s="58">
        <f ca="1">ОБЖ!E50</f>
        <v>1</v>
      </c>
      <c r="E770" s="58">
        <f ca="1">ОБЖ!F50</f>
        <v>0</v>
      </c>
      <c r="F770" s="58">
        <f ca="1">ОБЖ!G50</f>
        <v>0</v>
      </c>
    </row>
    <row r="771" spans="1:6" ht="15.95" customHeight="1">
      <c r="A771" s="62" t="str">
        <f ca="1">ОБЖ!B51</f>
        <v>Комплект демонстрационных учебных таблиц</v>
      </c>
      <c r="B771" s="103" t="str">
        <f ca="1">ОБЖ!C51</f>
        <v>число комплектов</v>
      </c>
      <c r="C771" s="58">
        <f ca="1">ОБЖ!D51</f>
        <v>5</v>
      </c>
      <c r="D771" s="58">
        <f ca="1">ОБЖ!E51</f>
        <v>5</v>
      </c>
      <c r="E771" s="58">
        <f ca="1">ОБЖ!F51</f>
        <v>0</v>
      </c>
      <c r="F771" s="58">
        <f ca="1">ОБЖ!G51</f>
        <v>0</v>
      </c>
    </row>
    <row r="772" spans="1:6" ht="15.95" customHeight="1">
      <c r="A772" s="64" t="str">
        <f ca="1">'Спртзал(ы)'!B1</f>
        <v xml:space="preserve">Подраздел  16. Спортивный зал(ы) </v>
      </c>
      <c r="B772" s="103"/>
      <c r="C772" s="58"/>
      <c r="D772" s="58"/>
      <c r="E772" s="58"/>
      <c r="F772" s="58"/>
    </row>
    <row r="773" spans="1:6" ht="30">
      <c r="A773" s="62" t="str">
        <f ca="1">'Спртзал(ы)'!B5</f>
        <v>Табло электронное игровое (для волейбола, баскетбола, футбола, гандбола) с защитным экраном</v>
      </c>
      <c r="B773" s="103" t="str">
        <f ca="1">'Спртзал(ы)'!C5</f>
        <v>шт.</v>
      </c>
      <c r="C773" s="58">
        <f ca="1">'Спртзал(ы)'!D5</f>
        <v>0</v>
      </c>
      <c r="D773" s="58">
        <f ca="1">'Спртзал(ы)'!E5</f>
        <v>0</v>
      </c>
      <c r="E773" s="58">
        <f ca="1">'Спртзал(ы)'!F5</f>
        <v>0</v>
      </c>
      <c r="F773" s="58">
        <f ca="1">'Спртзал(ы)'!G5</f>
        <v>0</v>
      </c>
    </row>
    <row r="774" spans="1:6" ht="45">
      <c r="A774" s="62" t="str">
        <f ca="1">'Спртзал(ы)'!B6</f>
        <v>Стойки волейбольные универсальные на растяжках (для волейбола, бадминтона, тенниса) с механизмом натяжения, протектором и волейбольной сеткой.</v>
      </c>
      <c r="B774" s="103" t="str">
        <f ca="1">'Спртзал(ы)'!C6</f>
        <v>число комплектов</v>
      </c>
      <c r="C774" s="58">
        <f ca="1">'Спртзал(ы)'!D6</f>
        <v>1</v>
      </c>
      <c r="D774" s="58">
        <f ca="1">'Спртзал(ы)'!E6</f>
        <v>0</v>
      </c>
      <c r="E774" s="58">
        <f ca="1">'Спртзал(ы)'!F6</f>
        <v>0</v>
      </c>
      <c r="F774" s="58">
        <f ca="1">'Спртзал(ы)'!G6</f>
        <v>0</v>
      </c>
    </row>
    <row r="775" spans="1:6" ht="30">
      <c r="A775" s="62" t="str">
        <f ca="1">'Спртзал(ы)'!B7</f>
        <v>Ворота для гандбола, минифутбола складные (Комплект из 2-х ворот с протекторами и сетками)</v>
      </c>
      <c r="B775" s="103" t="str">
        <f ca="1">'Спртзал(ы)'!C7</f>
        <v>число комплектов</v>
      </c>
      <c r="C775" s="58">
        <f ca="1">'Спртзал(ы)'!D7</f>
        <v>1</v>
      </c>
      <c r="D775" s="58">
        <f ca="1">'Спртзал(ы)'!E7</f>
        <v>0</v>
      </c>
      <c r="E775" s="58">
        <f ca="1">'Спртзал(ы)'!F7</f>
        <v>0</v>
      </c>
      <c r="F775" s="58">
        <f ca="1">'Спртзал(ы)'!G7</f>
        <v>0</v>
      </c>
    </row>
    <row r="776" spans="1:6">
      <c r="A776" s="62" t="str">
        <f ca="1">'Спртзал(ы)'!B8</f>
        <v>Мяч баскетбольный № 7 тренировочный</v>
      </c>
      <c r="B776" s="103" t="str">
        <f ca="1">'Спртзал(ы)'!C8</f>
        <v>шт.</v>
      </c>
      <c r="C776" s="58">
        <f ca="1">'Спртзал(ы)'!D8</f>
        <v>2</v>
      </c>
      <c r="D776" s="58">
        <f ca="1">'Спртзал(ы)'!E8</f>
        <v>2</v>
      </c>
      <c r="E776" s="58">
        <f ca="1">'Спртзал(ы)'!F8</f>
        <v>8</v>
      </c>
      <c r="F776" s="58">
        <f ca="1">'Спртзал(ы)'!G8</f>
        <v>0</v>
      </c>
    </row>
    <row r="777" spans="1:6">
      <c r="A777" s="62" t="str">
        <f ca="1">'Спртзал(ы)'!B9</f>
        <v>Мяч баскетбольный №7 для соревнований</v>
      </c>
      <c r="B777" s="103" t="str">
        <f ca="1">'Спртзал(ы)'!C9</f>
        <v>шт.</v>
      </c>
      <c r="C777" s="58">
        <f ca="1">'Спртзал(ы)'!D9</f>
        <v>2</v>
      </c>
      <c r="D777" s="58">
        <f ca="1">'Спртзал(ы)'!E9</f>
        <v>2</v>
      </c>
      <c r="E777" s="58">
        <f ca="1">'Спртзал(ы)'!F9</f>
        <v>2</v>
      </c>
      <c r="F777" s="58">
        <f ca="1">'Спртзал(ы)'!G9</f>
        <v>0</v>
      </c>
    </row>
    <row r="778" spans="1:6">
      <c r="A778" s="62" t="str">
        <f ca="1">'Спртзал(ы)'!B10</f>
        <v>Мяч баскетбольный № 5</v>
      </c>
      <c r="B778" s="103" t="str">
        <f ca="1">'Спртзал(ы)'!C10</f>
        <v>шт.</v>
      </c>
      <c r="C778" s="58">
        <f ca="1">'Спртзал(ы)'!D10</f>
        <v>0</v>
      </c>
      <c r="D778" s="58">
        <f ca="1">'Спртзал(ы)'!E10</f>
        <v>0</v>
      </c>
      <c r="E778" s="58">
        <f ca="1">'Спртзал(ы)'!F10</f>
        <v>8</v>
      </c>
      <c r="F778" s="58">
        <f ca="1">'Спртзал(ы)'!G10</f>
        <v>0</v>
      </c>
    </row>
    <row r="779" spans="1:6">
      <c r="A779" s="62" t="str">
        <f ca="1">'Спртзал(ы)'!B11</f>
        <v>Мяч футбольный № 5 тренировочный</v>
      </c>
      <c r="B779" s="103" t="str">
        <f ca="1">'Спртзал(ы)'!C11</f>
        <v>шт.</v>
      </c>
      <c r="C779" s="58">
        <f ca="1">'Спртзал(ы)'!D11</f>
        <v>2</v>
      </c>
      <c r="D779" s="58">
        <f ca="1">'Спртзал(ы)'!E11</f>
        <v>2</v>
      </c>
      <c r="E779" s="58">
        <f ca="1">'Спртзал(ы)'!F11</f>
        <v>8</v>
      </c>
      <c r="F779" s="58">
        <f ca="1">'Спртзал(ы)'!G11</f>
        <v>0</v>
      </c>
    </row>
    <row r="780" spans="1:6">
      <c r="A780" s="62" t="str">
        <f ca="1">'Спртзал(ы)'!B12</f>
        <v>Мяч футбольный № 5 для соревнований</v>
      </c>
      <c r="B780" s="103" t="str">
        <f ca="1">'Спртзал(ы)'!C12</f>
        <v>шт.</v>
      </c>
      <c r="C780" s="58">
        <f ca="1">'Спртзал(ы)'!D12</f>
        <v>0</v>
      </c>
      <c r="D780" s="58">
        <f ca="1">'Спртзал(ы)'!E12</f>
        <v>0</v>
      </c>
      <c r="E780" s="58">
        <f ca="1">'Спртзал(ы)'!F12</f>
        <v>0</v>
      </c>
      <c r="F780" s="58">
        <f ca="1">'Спртзал(ы)'!G12</f>
        <v>0</v>
      </c>
    </row>
    <row r="781" spans="1:6">
      <c r="A781" s="62" t="str">
        <f ca="1">'Спртзал(ы)'!B13</f>
        <v>Мяч волейбольный тренировочный</v>
      </c>
      <c r="B781" s="103" t="str">
        <f ca="1">'Спртзал(ы)'!C13</f>
        <v>шт.</v>
      </c>
      <c r="C781" s="58">
        <f ca="1">'Спртзал(ы)'!D13</f>
        <v>6</v>
      </c>
      <c r="D781" s="58">
        <f ca="1">'Спртзал(ы)'!E13</f>
        <v>6</v>
      </c>
      <c r="E781" s="58">
        <f ca="1">'Спртзал(ы)'!F13</f>
        <v>10</v>
      </c>
      <c r="F781" s="58">
        <f ca="1">'Спртзал(ы)'!G13</f>
        <v>0</v>
      </c>
    </row>
    <row r="782" spans="1:6">
      <c r="A782" s="62" t="str">
        <f ca="1">'Спртзал(ы)'!B14</f>
        <v>Мяч волейбольный для соревнований</v>
      </c>
      <c r="B782" s="103" t="str">
        <f ca="1">'Спртзал(ы)'!C14</f>
        <v>шт.</v>
      </c>
      <c r="C782" s="58">
        <f ca="1">'Спртзал(ы)'!D14</f>
        <v>1</v>
      </c>
      <c r="D782" s="58">
        <f ca="1">'Спртзал(ы)'!E14</f>
        <v>1</v>
      </c>
      <c r="E782" s="58">
        <f ca="1">'Спртзал(ы)'!F14</f>
        <v>2</v>
      </c>
      <c r="F782" s="58">
        <f ca="1">'Спртзал(ы)'!G14</f>
        <v>0</v>
      </c>
    </row>
    <row r="783" spans="1:6">
      <c r="A783" s="62" t="str">
        <f ca="1">'Спртзал(ы)'!B15</f>
        <v>Мяч футбольный №4</v>
      </c>
      <c r="B783" s="103" t="str">
        <f ca="1">'Спртзал(ы)'!C15</f>
        <v>шт.</v>
      </c>
      <c r="C783" s="58">
        <f ca="1">'Спртзал(ы)'!D15</f>
        <v>4</v>
      </c>
      <c r="D783" s="58">
        <f ca="1">'Спртзал(ы)'!E15</f>
        <v>4</v>
      </c>
      <c r="E783" s="58">
        <f ca="1">'Спртзал(ы)'!F15</f>
        <v>4</v>
      </c>
      <c r="F783" s="58">
        <f ca="1">'Спртзал(ы)'!G15</f>
        <v>0</v>
      </c>
    </row>
    <row r="784" spans="1:6">
      <c r="A784" s="62" t="str">
        <f ca="1">'Спртзал(ы)'!B16</f>
        <v>Насос для накачивания мячей</v>
      </c>
      <c r="B784" s="103" t="str">
        <f ca="1">'Спртзал(ы)'!C16</f>
        <v>шт.</v>
      </c>
      <c r="C784" s="58">
        <f ca="1">'Спртзал(ы)'!D16</f>
        <v>1</v>
      </c>
      <c r="D784" s="58">
        <f ca="1">'Спртзал(ы)'!E16</f>
        <v>0</v>
      </c>
      <c r="E784" s="58">
        <f ca="1">'Спртзал(ы)'!F16</f>
        <v>0</v>
      </c>
      <c r="F784" s="58">
        <f ca="1">'Спртзал(ы)'!G16</f>
        <v>0</v>
      </c>
    </row>
    <row r="785" spans="1:6">
      <c r="A785" s="62" t="str">
        <f ca="1">'Спртзал(ы)'!B17</f>
        <v>Жилетка игровая</v>
      </c>
      <c r="B785" s="103" t="str">
        <f ca="1">'Спртзал(ы)'!C17</f>
        <v>шт.</v>
      </c>
      <c r="C785" s="58">
        <f ca="1">'Спртзал(ы)'!D17</f>
        <v>10</v>
      </c>
      <c r="D785" s="58">
        <f ca="1">'Спртзал(ы)'!E17</f>
        <v>10</v>
      </c>
      <c r="E785" s="58">
        <f ca="1">'Спртзал(ы)'!F17</f>
        <v>10</v>
      </c>
      <c r="F785" s="58">
        <f ca="1">'Спртзал(ы)'!G17</f>
        <v>0</v>
      </c>
    </row>
    <row r="786" spans="1:6">
      <c r="A786" s="62" t="str">
        <f ca="1">'Спртзал(ы)'!B18</f>
        <v>Сетка для хранения мячей</v>
      </c>
      <c r="B786" s="103" t="str">
        <f ca="1">'Спртзал(ы)'!C18</f>
        <v>шт.</v>
      </c>
      <c r="C786" s="58">
        <f ca="1">'Спртзал(ы)'!D18</f>
        <v>1</v>
      </c>
      <c r="D786" s="58">
        <f ca="1">'Спртзал(ы)'!E18</f>
        <v>0</v>
      </c>
      <c r="E786" s="58">
        <f ca="1">'Спртзал(ы)'!F18</f>
        <v>0</v>
      </c>
      <c r="F786" s="58">
        <f ca="1">'Спртзал(ы)'!G18</f>
        <v>0</v>
      </c>
    </row>
    <row r="787" spans="1:6">
      <c r="A787" s="62" t="str">
        <f ca="1">'Спртзал(ы)'!B19</f>
        <v>Конус с втулкой, палкой и флажком</v>
      </c>
      <c r="B787" s="103" t="str">
        <f ca="1">'Спртзал(ы)'!C19</f>
        <v>шт.</v>
      </c>
      <c r="C787" s="58">
        <f ca="1">'Спртзал(ы)'!D19</f>
        <v>6</v>
      </c>
      <c r="D787" s="58">
        <f ca="1">'Спртзал(ы)'!E19</f>
        <v>6</v>
      </c>
      <c r="E787" s="58">
        <f ca="1">'Спртзал(ы)'!F19</f>
        <v>10</v>
      </c>
      <c r="F787" s="58">
        <f ca="1">'Спртзал(ы)'!G19</f>
        <v>0</v>
      </c>
    </row>
    <row r="788" spans="1:6">
      <c r="A788" s="62" t="str">
        <f ca="1">'Спртзал(ы)'!B20</f>
        <v>Скамейка гимнастическая жесткая</v>
      </c>
      <c r="B788" s="103" t="str">
        <f ca="1">'Спртзал(ы)'!C20</f>
        <v>шт.</v>
      </c>
      <c r="C788" s="58">
        <f ca="1">'Спртзал(ы)'!D20</f>
        <v>8</v>
      </c>
      <c r="D788" s="58">
        <f ca="1">'Спртзал(ы)'!E20</f>
        <v>0</v>
      </c>
      <c r="E788" s="58">
        <f ca="1">'Спртзал(ы)'!F20</f>
        <v>0</v>
      </c>
      <c r="F788" s="58">
        <f ca="1">'Спртзал(ы)'!G20</f>
        <v>0</v>
      </c>
    </row>
    <row r="789" spans="1:6">
      <c r="A789" s="62" t="str">
        <f ca="1">'Спртзал(ы)'!B21</f>
        <v>Мат гимнастический прямой</v>
      </c>
      <c r="B789" s="103" t="str">
        <f ca="1">'Спртзал(ы)'!C21</f>
        <v>шт.</v>
      </c>
      <c r="C789" s="58">
        <f ca="1">'Спртзал(ы)'!D21</f>
        <v>14</v>
      </c>
      <c r="D789" s="58">
        <f ca="1">'Спртзал(ы)'!E21</f>
        <v>0</v>
      </c>
      <c r="E789" s="58">
        <f ca="1">'Спртзал(ы)'!F21</f>
        <v>0</v>
      </c>
      <c r="F789" s="58">
        <f ca="1">'Спртзал(ы)'!G21</f>
        <v>0</v>
      </c>
    </row>
    <row r="790" spans="1:6">
      <c r="A790" s="62" t="str">
        <f ca="1">'Спртзал(ы)'!B22</f>
        <v>Мостик гимнастический подпружиненный</v>
      </c>
      <c r="B790" s="103" t="str">
        <f ca="1">'Спртзал(ы)'!C22</f>
        <v>шт.</v>
      </c>
      <c r="C790" s="58">
        <f ca="1">'Спртзал(ы)'!D22</f>
        <v>1</v>
      </c>
      <c r="D790" s="58">
        <f ca="1">'Спртзал(ы)'!E22</f>
        <v>0</v>
      </c>
      <c r="E790" s="58">
        <f ca="1">'Спртзал(ы)'!F22</f>
        <v>0</v>
      </c>
      <c r="F790" s="58">
        <f ca="1">'Спртзал(ы)'!G22</f>
        <v>0</v>
      </c>
    </row>
    <row r="791" spans="1:6">
      <c r="A791" s="62" t="str">
        <f ca="1">'Спртзал(ы)'!B23</f>
        <v>Бревно гимнастическое напольное Зм</v>
      </c>
      <c r="B791" s="103" t="str">
        <f ca="1">'Спртзал(ы)'!C23</f>
        <v>шт.</v>
      </c>
      <c r="C791" s="58">
        <f ca="1">'Спртзал(ы)'!D23</f>
        <v>1</v>
      </c>
      <c r="D791" s="58">
        <f ca="1">'Спртзал(ы)'!E23</f>
        <v>0</v>
      </c>
      <c r="E791" s="58">
        <f ca="1">'Спртзал(ы)'!F23</f>
        <v>0</v>
      </c>
      <c r="F791" s="58">
        <f ca="1">'Спртзал(ы)'!G23</f>
        <v>0</v>
      </c>
    </row>
    <row r="792" spans="1:6">
      <c r="A792" s="62" t="str">
        <f ca="1">'Спртзал(ы)'!B24</f>
        <v>Перекладина гимнастическая пристенная</v>
      </c>
      <c r="B792" s="103" t="str">
        <f ca="1">'Спртзал(ы)'!C24</f>
        <v>шт.</v>
      </c>
      <c r="C792" s="58">
        <f ca="1">'Спртзал(ы)'!D24</f>
        <v>2</v>
      </c>
      <c r="D792" s="58">
        <f ca="1">'Спртзал(ы)'!E24</f>
        <v>0</v>
      </c>
      <c r="E792" s="58">
        <f ca="1">'Спртзал(ы)'!F24</f>
        <v>0</v>
      </c>
      <c r="F792" s="58">
        <f ca="1">'Спртзал(ы)'!G24</f>
        <v>0</v>
      </c>
    </row>
    <row r="793" spans="1:6">
      <c r="A793" s="62" t="str">
        <f ca="1">'Спртзал(ы)'!B25</f>
        <v>Консоль пристенная для канатов и шестов (Зкрюка)</v>
      </c>
      <c r="B793" s="103" t="str">
        <f ca="1">'Спртзал(ы)'!C25</f>
        <v>шт.</v>
      </c>
      <c r="C793" s="58">
        <f ca="1">'Спртзал(ы)'!D25</f>
        <v>0</v>
      </c>
      <c r="D793" s="58">
        <f ca="1">'Спртзал(ы)'!E25</f>
        <v>0</v>
      </c>
      <c r="E793" s="58">
        <f ca="1">'Спртзал(ы)'!F25</f>
        <v>1</v>
      </c>
      <c r="F793" s="58">
        <f ca="1">'Спртзал(ы)'!G25</f>
        <v>0</v>
      </c>
    </row>
    <row r="794" spans="1:6">
      <c r="A794" s="62" t="str">
        <f ca="1">'Спртзал(ы)'!B26</f>
        <v>Канат для лазания</v>
      </c>
      <c r="B794" s="103" t="str">
        <f ca="1">'Спртзал(ы)'!C26</f>
        <v>шт.</v>
      </c>
      <c r="C794" s="58">
        <f ca="1">'Спртзал(ы)'!D26</f>
        <v>4</v>
      </c>
      <c r="D794" s="58">
        <f ca="1">'Спртзал(ы)'!E26</f>
        <v>2</v>
      </c>
      <c r="E794" s="58">
        <f ca="1">'Спртзал(ы)'!F26</f>
        <v>2</v>
      </c>
      <c r="F794" s="58">
        <f ca="1">'Спртзал(ы)'!G26</f>
        <v>0</v>
      </c>
    </row>
    <row r="795" spans="1:6">
      <c r="A795" s="62" t="str">
        <f ca="1">'Спртзал(ы)'!B27</f>
        <v>Шест для лазания</v>
      </c>
      <c r="B795" s="103" t="str">
        <f ca="1">'Спртзал(ы)'!C27</f>
        <v>шт.</v>
      </c>
      <c r="C795" s="58">
        <f ca="1">'Спртзал(ы)'!D27</f>
        <v>0</v>
      </c>
      <c r="D795" s="58">
        <f ca="1">'Спртзал(ы)'!E27</f>
        <v>0</v>
      </c>
      <c r="E795" s="58">
        <f ca="1">'Спртзал(ы)'!F27</f>
        <v>1</v>
      </c>
      <c r="F795" s="58">
        <f ca="1">'Спртзал(ы)'!G27</f>
        <v>0</v>
      </c>
    </row>
    <row r="796" spans="1:6">
      <c r="A796" s="62" t="str">
        <f ca="1">'Спртзал(ы)'!B28</f>
        <v>Перекладина навесная универсальная</v>
      </c>
      <c r="B796" s="103" t="str">
        <f ca="1">'Спртзал(ы)'!C28</f>
        <v>шт.</v>
      </c>
      <c r="C796" s="58">
        <f ca="1">'Спртзал(ы)'!D28</f>
        <v>1</v>
      </c>
      <c r="D796" s="58">
        <f ca="1">'Спртзал(ы)'!E28</f>
        <v>0</v>
      </c>
      <c r="E796" s="58">
        <f ca="1">'Спртзал(ы)'!F28</f>
        <v>0</v>
      </c>
      <c r="F796" s="58">
        <f ca="1">'Спртзал(ы)'!G28</f>
        <v>0</v>
      </c>
    </row>
    <row r="797" spans="1:6">
      <c r="A797" s="62" t="str">
        <f ca="1">'Спртзал(ы)'!B29</f>
        <v>Брусья навесные</v>
      </c>
      <c r="B797" s="103" t="str">
        <f ca="1">'Спртзал(ы)'!C29</f>
        <v>шт.</v>
      </c>
      <c r="C797" s="58">
        <f ca="1">'Спртзал(ы)'!D29</f>
        <v>2</v>
      </c>
      <c r="D797" s="58">
        <f ca="1">'Спртзал(ы)'!E29</f>
        <v>0</v>
      </c>
      <c r="E797" s="58">
        <f ca="1">'Спртзал(ы)'!F29</f>
        <v>0</v>
      </c>
      <c r="F797" s="58">
        <f ca="1">'Спртзал(ы)'!G29</f>
        <v>0</v>
      </c>
    </row>
    <row r="798" spans="1:6">
      <c r="A798" s="62" t="str">
        <f ca="1">'Спртзал(ы)'!B30</f>
        <v>Доска наклонная навесная</v>
      </c>
      <c r="B798" s="103" t="str">
        <f ca="1">'Спртзал(ы)'!C30</f>
        <v>шт.</v>
      </c>
      <c r="C798" s="58">
        <f ca="1">'Спртзал(ы)'!D30</f>
        <v>2</v>
      </c>
      <c r="D798" s="58">
        <f ca="1">'Спртзал(ы)'!E30</f>
        <v>0</v>
      </c>
      <c r="E798" s="58">
        <f ca="1">'Спртзал(ы)'!F30</f>
        <v>0</v>
      </c>
      <c r="F798" s="58">
        <f ca="1">'Спртзал(ы)'!G30</f>
        <v>0</v>
      </c>
    </row>
    <row r="799" spans="1:6">
      <c r="A799" s="62" t="str">
        <f ca="1">'Спртзал(ы)'!B31</f>
        <v>Тренажер навесной для пресса</v>
      </c>
      <c r="B799" s="103" t="str">
        <f ca="1">'Спртзал(ы)'!C31</f>
        <v>шт.</v>
      </c>
      <c r="C799" s="58">
        <f ca="1">'Спртзал(ы)'!D31</f>
        <v>1</v>
      </c>
      <c r="D799" s="58">
        <f ca="1">'Спртзал(ы)'!E31</f>
        <v>0</v>
      </c>
      <c r="E799" s="58">
        <f ca="1">'Спртзал(ы)'!F31</f>
        <v>0</v>
      </c>
      <c r="F799" s="58">
        <f ca="1">'Спртзал(ы)'!G31</f>
        <v>0</v>
      </c>
    </row>
    <row r="800" spans="1:6">
      <c r="A800" s="62" t="str">
        <f ca="1">'Спртзал(ы)'!B32</f>
        <v>Тренажер навесной для спины</v>
      </c>
      <c r="B800" s="103" t="str">
        <f ca="1">'Спртзал(ы)'!C32</f>
        <v>шт.</v>
      </c>
      <c r="C800" s="58">
        <f ca="1">'Спртзал(ы)'!D32</f>
        <v>1</v>
      </c>
      <c r="D800" s="58">
        <f ca="1">'Спртзал(ы)'!E32</f>
        <v>0</v>
      </c>
      <c r="E800" s="58">
        <f ca="1">'Спртзал(ы)'!F32</f>
        <v>0</v>
      </c>
      <c r="F800" s="58">
        <f ca="1">'Спртзал(ы)'!G32</f>
        <v>0</v>
      </c>
    </row>
    <row r="801" spans="1:6">
      <c r="A801" s="62" t="str">
        <f ca="1">'Спртзал(ы)'!B33</f>
        <v>Комплект для групповых занятий (с подвижным стеллажом)</v>
      </c>
      <c r="B801" s="103" t="str">
        <f ca="1">'Спртзал(ы)'!C33</f>
        <v>число комплектов</v>
      </c>
      <c r="C801" s="58">
        <f ca="1">'Спртзал(ы)'!D33</f>
        <v>0</v>
      </c>
      <c r="D801" s="58">
        <f ca="1">'Спртзал(ы)'!E33</f>
        <v>0</v>
      </c>
      <c r="E801" s="58">
        <f ca="1">'Спртзал(ы)'!F33</f>
        <v>1</v>
      </c>
      <c r="F801" s="58">
        <f ca="1">'Спртзал(ы)'!G33</f>
        <v>0</v>
      </c>
    </row>
    <row r="802" spans="1:6">
      <c r="A802" s="62" t="str">
        <f ca="1">'Спртзал(ы)'!B34</f>
        <v>Стойки для прыжков в высоту</v>
      </c>
      <c r="B802" s="103" t="str">
        <f ca="1">'Спртзал(ы)'!C34</f>
        <v>число комплектов</v>
      </c>
      <c r="C802" s="58">
        <f ca="1">'Спртзал(ы)'!D34</f>
        <v>1</v>
      </c>
      <c r="D802" s="58">
        <f ca="1">'Спртзал(ы)'!E34</f>
        <v>0</v>
      </c>
      <c r="E802" s="58">
        <f ca="1">'Спртзал(ы)'!F34</f>
        <v>0</v>
      </c>
      <c r="F802" s="58">
        <f ca="1">'Спртзал(ы)'!G34</f>
        <v>0</v>
      </c>
    </row>
    <row r="803" spans="1:6">
      <c r="A803" s="62" t="str">
        <f ca="1">'Спртзал(ы)'!B35</f>
        <v>Планка для прыжков</v>
      </c>
      <c r="B803" s="103" t="str">
        <f ca="1">'Спртзал(ы)'!C35</f>
        <v>шт.</v>
      </c>
      <c r="C803" s="58">
        <f ca="1">'Спртзал(ы)'!D35</f>
        <v>1</v>
      </c>
      <c r="D803" s="58">
        <f ca="1">'Спртзал(ы)'!E35</f>
        <v>0</v>
      </c>
      <c r="E803" s="58">
        <f ca="1">'Спртзал(ы)'!F35</f>
        <v>0</v>
      </c>
      <c r="F803" s="58">
        <f ca="1">'Спртзал(ы)'!G35</f>
        <v>0</v>
      </c>
    </row>
    <row r="804" spans="1:6">
      <c r="A804" s="62" t="str">
        <f ca="1">'Спртзал(ы)'!B36</f>
        <v>Мяч для метания</v>
      </c>
      <c r="B804" s="103" t="str">
        <f ca="1">'Спртзал(ы)'!C36</f>
        <v>шт.</v>
      </c>
      <c r="C804" s="58">
        <f ca="1">'Спртзал(ы)'!D36</f>
        <v>6</v>
      </c>
      <c r="D804" s="58">
        <f ca="1">'Спртзал(ы)'!E36</f>
        <v>6</v>
      </c>
      <c r="E804" s="58">
        <f ca="1">'Спртзал(ы)'!F36</f>
        <v>10</v>
      </c>
      <c r="F804" s="58">
        <f ca="1">'Спртзал(ы)'!G36</f>
        <v>0</v>
      </c>
    </row>
    <row r="805" spans="1:6">
      <c r="A805" s="62" t="str">
        <f ca="1">'Спртзал(ы)'!B37</f>
        <v>Щит для метания в цель навесной</v>
      </c>
      <c r="B805" s="103" t="str">
        <f ca="1">'Спртзал(ы)'!C37</f>
        <v>шт.</v>
      </c>
      <c r="C805" s="58">
        <f ca="1">'Спртзал(ы)'!D37</f>
        <v>0</v>
      </c>
      <c r="D805" s="58">
        <f ca="1">'Спртзал(ы)'!E37</f>
        <v>0</v>
      </c>
      <c r="E805" s="58">
        <f ca="1">'Спртзал(ы)'!F37</f>
        <v>2</v>
      </c>
      <c r="F805" s="58">
        <f ca="1">'Спртзал(ы)'!G37</f>
        <v>0</v>
      </c>
    </row>
    <row r="806" spans="1:6">
      <c r="A806" s="62" t="str">
        <f ca="1">'Спртзал(ы)'!B38</f>
        <v>Барьер легкоатлетический регулируемый, юношеский</v>
      </c>
      <c r="B806" s="103" t="str">
        <f ca="1">'Спртзал(ы)'!C38</f>
        <v>шт.</v>
      </c>
      <c r="C806" s="58">
        <f ca="1">'Спртзал(ы)'!D38</f>
        <v>5</v>
      </c>
      <c r="D806" s="58">
        <f ca="1">'Спртзал(ы)'!E38</f>
        <v>0</v>
      </c>
      <c r="E806" s="58">
        <f ca="1">'Спртзал(ы)'!F38</f>
        <v>0</v>
      </c>
      <c r="F806" s="58">
        <f ca="1">'Спртзал(ы)'!G38</f>
        <v>0</v>
      </c>
    </row>
    <row r="807" spans="1:6">
      <c r="A807" s="62" t="str">
        <f ca="1">'Спртзал(ы)'!B39</f>
        <v>Набор для подвижных игр (в сумке)</v>
      </c>
      <c r="B807" s="103" t="str">
        <f ca="1">'Спртзал(ы)'!C39</f>
        <v>число комплектов</v>
      </c>
      <c r="C807" s="58">
        <f ca="1">'Спртзал(ы)'!D39</f>
        <v>0</v>
      </c>
      <c r="D807" s="58">
        <f ca="1">'Спртзал(ы)'!E39</f>
        <v>0</v>
      </c>
      <c r="E807" s="58">
        <f ca="1">'Спртзал(ы)'!F39</f>
        <v>3</v>
      </c>
      <c r="F807" s="58">
        <f ca="1">'Спртзал(ы)'!G39</f>
        <v>0</v>
      </c>
    </row>
    <row r="808" spans="1:6">
      <c r="A808" s="62" t="str">
        <f ca="1">'Спртзал(ы)'!B40</f>
        <v>Комплект для проведения спортмероприятий (в бауле)</v>
      </c>
      <c r="B808" s="103" t="str">
        <f ca="1">'Спртзал(ы)'!C40</f>
        <v>число комплектов</v>
      </c>
      <c r="C808" s="58">
        <f ca="1">'Спртзал(ы)'!D40</f>
        <v>0</v>
      </c>
      <c r="D808" s="58">
        <f ca="1">'Спртзал(ы)'!E40</f>
        <v>0</v>
      </c>
      <c r="E808" s="58">
        <f ca="1">'Спртзал(ы)'!F40</f>
        <v>3</v>
      </c>
      <c r="F808" s="58">
        <f ca="1">'Спртзал(ы)'!G40</f>
        <v>0</v>
      </c>
    </row>
    <row r="809" spans="1:6">
      <c r="A809" s="62" t="str">
        <f ca="1">'Спртзал(ы)'!B41</f>
        <v>Комплект судейский (в сумке)</v>
      </c>
      <c r="B809" s="103" t="str">
        <f ca="1">'Спртзал(ы)'!C41</f>
        <v>число комплектов</v>
      </c>
      <c r="C809" s="58">
        <f ca="1">'Спртзал(ы)'!D41</f>
        <v>0</v>
      </c>
      <c r="D809" s="58">
        <f ca="1">'Спртзал(ы)'!E41</f>
        <v>0</v>
      </c>
      <c r="E809" s="58">
        <f ca="1">'Спртзал(ы)'!F41</f>
        <v>3</v>
      </c>
      <c r="F809" s="58">
        <f ca="1">'Спртзал(ы)'!G41</f>
        <v>0</v>
      </c>
    </row>
    <row r="810" spans="1:6">
      <c r="A810" s="62" t="str">
        <f ca="1">'Спртзал(ы)'!B42</f>
        <v>Музыкальный центр</v>
      </c>
      <c r="B810" s="103" t="str">
        <f ca="1">'Спртзал(ы)'!C42</f>
        <v>шт.</v>
      </c>
      <c r="C810" s="58">
        <f ca="1">'Спртзал(ы)'!D42</f>
        <v>0</v>
      </c>
      <c r="D810" s="58">
        <f ca="1">'Спртзал(ы)'!E42</f>
        <v>0</v>
      </c>
      <c r="E810" s="58">
        <f ca="1">'Спртзал(ы)'!F42</f>
        <v>0</v>
      </c>
      <c r="F810" s="58">
        <f ca="1">'Спртзал(ы)'!G42</f>
        <v>0</v>
      </c>
    </row>
    <row r="811" spans="1:6">
      <c r="A811" s="62" t="str">
        <f ca="1">'Спртзал(ы)'!B43</f>
        <v>Комплект видео программ по физической культуре</v>
      </c>
      <c r="B811" s="103" t="str">
        <f ca="1">'Спртзал(ы)'!C43</f>
        <v>число комплектов</v>
      </c>
      <c r="C811" s="58">
        <f ca="1">'Спртзал(ы)'!D43</f>
        <v>0</v>
      </c>
      <c r="D811" s="58">
        <f ca="1">'Спртзал(ы)'!E43</f>
        <v>0</v>
      </c>
      <c r="E811" s="58">
        <f ca="1">'Спртзал(ы)'!F43</f>
        <v>3</v>
      </c>
      <c r="F811" s="58">
        <f ca="1">'Спртзал(ы)'!G43</f>
        <v>0</v>
      </c>
    </row>
    <row r="812" spans="1:6">
      <c r="A812" s="62" t="str">
        <f ca="1">'Спртзал(ы)'!B44</f>
        <v>Стол для настольного тенниса передвижной для помещений</v>
      </c>
      <c r="B812" s="103" t="str">
        <f ca="1">'Спртзал(ы)'!C44</f>
        <v>шт.</v>
      </c>
      <c r="C812" s="58">
        <f ca="1">'Спртзал(ы)'!D44</f>
        <v>1</v>
      </c>
      <c r="D812" s="58">
        <f ca="1">'Спртзал(ы)'!E44</f>
        <v>1</v>
      </c>
      <c r="E812" s="58">
        <f ca="1">'Спртзал(ы)'!F44</f>
        <v>1</v>
      </c>
      <c r="F812" s="58">
        <f ca="1">'Спртзал(ы)'!G44</f>
        <v>0</v>
      </c>
    </row>
    <row r="813" spans="1:6">
      <c r="A813" s="62" t="str">
        <f ca="1">'Спртзал(ы)'!B45</f>
        <v>Комплект для настольного тенниса</v>
      </c>
      <c r="B813" s="103" t="str">
        <f ca="1">'Спртзал(ы)'!C45</f>
        <v>число комплектов</v>
      </c>
      <c r="C813" s="58">
        <f ca="1">'Спртзал(ы)'!D45</f>
        <v>0</v>
      </c>
      <c r="D813" s="58">
        <f ca="1">'Спртзал(ы)'!E45</f>
        <v>0</v>
      </c>
      <c r="E813" s="58">
        <f ca="1">'Спртзал(ы)'!F45</f>
        <v>2</v>
      </c>
      <c r="F813" s="58">
        <f ca="1">'Спртзал(ы)'!G45</f>
        <v>0</v>
      </c>
    </row>
    <row r="814" spans="1:6">
      <c r="A814" s="62" t="str">
        <f ca="1">'Спртзал(ы)'!B46</f>
        <v>Стойки для бадминтона</v>
      </c>
      <c r="B814" s="103" t="str">
        <f ca="1">'Спртзал(ы)'!C46</f>
        <v>число комплектов</v>
      </c>
      <c r="C814" s="58">
        <f ca="1">'Спртзал(ы)'!D46</f>
        <v>0</v>
      </c>
      <c r="D814" s="58">
        <f ca="1">'Спртзал(ы)'!E46</f>
        <v>0</v>
      </c>
      <c r="E814" s="58">
        <f ca="1">'Спртзал(ы)'!F46</f>
        <v>0</v>
      </c>
      <c r="F814" s="58">
        <f ca="1">'Спртзал(ы)'!G46</f>
        <v>0</v>
      </c>
    </row>
    <row r="815" spans="1:6">
      <c r="A815" s="62" t="str">
        <f ca="1">'Спртзал(ы)'!B47</f>
        <v>Набор для бадминтона (в чехле)</v>
      </c>
      <c r="B815" s="103" t="str">
        <f ca="1">'Спртзал(ы)'!C47</f>
        <v>число комплектов</v>
      </c>
      <c r="C815" s="58">
        <f ca="1">'Спртзал(ы)'!D47</f>
        <v>0</v>
      </c>
      <c r="D815" s="58">
        <f ca="1">'Спртзал(ы)'!E47</f>
        <v>0</v>
      </c>
      <c r="E815" s="58">
        <f ca="1">'Спртзал(ы)'!F47</f>
        <v>0</v>
      </c>
      <c r="F815" s="58">
        <f ca="1">'Спртзал(ы)'!G47</f>
        <v>0</v>
      </c>
    </row>
    <row r="816" spans="1:6">
      <c r="A816" s="62" t="str">
        <f ca="1">'Спртзал(ы)'!B48</f>
        <v>Конь гимнастический малый</v>
      </c>
      <c r="B816" s="103" t="str">
        <f ca="1">'Спртзал(ы)'!C48</f>
        <v>шт.</v>
      </c>
      <c r="C816" s="58">
        <f ca="1">'Спртзал(ы)'!D48</f>
        <v>1</v>
      </c>
      <c r="D816" s="58">
        <f ca="1">'Спртзал(ы)'!E48</f>
        <v>0</v>
      </c>
      <c r="E816" s="58">
        <f ca="1">'Спртзал(ы)'!F48</f>
        <v>0</v>
      </c>
      <c r="F816" s="58">
        <f ca="1">'Спртзал(ы)'!G48</f>
        <v>0</v>
      </c>
    </row>
    <row r="817" spans="1:6">
      <c r="A817" s="62" t="str">
        <f ca="1">'Спртзал(ы)'!B49</f>
        <v>Мат гимнастический складной</v>
      </c>
      <c r="B817" s="103" t="str">
        <f ca="1">'Спртзал(ы)'!C49</f>
        <v>шт.</v>
      </c>
      <c r="C817" s="58">
        <f ca="1">'Спртзал(ы)'!D49</f>
        <v>1</v>
      </c>
      <c r="D817" s="58">
        <f ca="1">'Спртзал(ы)'!E49</f>
        <v>0</v>
      </c>
      <c r="E817" s="58">
        <f ca="1">'Спртзал(ы)'!F49</f>
        <v>0</v>
      </c>
      <c r="F817" s="58">
        <f ca="1">'Спртзал(ы)'!G49</f>
        <v>0</v>
      </c>
    </row>
    <row r="818" spans="1:6">
      <c r="A818" s="62" t="str">
        <f ca="1">'Спртзал(ы)'!B50</f>
        <v>Комплект поливалентных матов и модулей</v>
      </c>
      <c r="B818" s="103" t="str">
        <f ca="1">'Спртзал(ы)'!C50</f>
        <v>шт.</v>
      </c>
      <c r="C818" s="58">
        <f ca="1">'Спртзал(ы)'!D50</f>
        <v>1</v>
      </c>
      <c r="D818" s="58">
        <f ca="1">'Спртзал(ы)'!E50</f>
        <v>0</v>
      </c>
      <c r="E818" s="58">
        <f ca="1">'Спртзал(ы)'!F50</f>
        <v>0</v>
      </c>
      <c r="F818" s="58">
        <f ca="1">'Спртзал(ы)'!G50</f>
        <v>0</v>
      </c>
    </row>
    <row r="819" spans="1:6">
      <c r="A819" s="62" t="str">
        <f ca="1">'Спртзал(ы)'!B51</f>
        <v>Определитель высоты прыжка</v>
      </c>
      <c r="B819" s="103" t="str">
        <f ca="1">'Спртзал(ы)'!C51</f>
        <v>шт.</v>
      </c>
      <c r="C819" s="58">
        <f ca="1">'Спртзал(ы)'!D51</f>
        <v>0</v>
      </c>
      <c r="D819" s="58">
        <f ca="1">'Спртзал(ы)'!E51</f>
        <v>0</v>
      </c>
      <c r="E819" s="58">
        <f ca="1">'Спртзал(ы)'!F51</f>
        <v>1</v>
      </c>
      <c r="F819" s="58">
        <f ca="1">'Спртзал(ы)'!G51</f>
        <v>0</v>
      </c>
    </row>
    <row r="820" spans="1:6">
      <c r="A820" s="62" t="str">
        <f ca="1">'Спртзал(ы)'!B52</f>
        <v>Обруч гимнастический</v>
      </c>
      <c r="B820" s="103" t="str">
        <f ca="1">'Спртзал(ы)'!C52</f>
        <v>шт.</v>
      </c>
      <c r="C820" s="58">
        <f ca="1">'Спртзал(ы)'!D52</f>
        <v>6</v>
      </c>
      <c r="D820" s="58">
        <f ca="1">'Спртзал(ы)'!E52</f>
        <v>0</v>
      </c>
      <c r="E820" s="58">
        <f ca="1">'Спртзал(ы)'!F52</f>
        <v>6</v>
      </c>
      <c r="F820" s="58">
        <f ca="1">'Спртзал(ы)'!G52</f>
        <v>0</v>
      </c>
    </row>
    <row r="821" spans="1:6">
      <c r="A821" s="62" t="str">
        <f ca="1">'Спртзал(ы)'!B53</f>
        <v>Медболы</v>
      </c>
      <c r="B821" s="103" t="str">
        <f ca="1">'Спртзал(ы)'!C53</f>
        <v>шт.</v>
      </c>
      <c r="C821" s="58">
        <f ca="1">'Спртзал(ы)'!D53</f>
        <v>1</v>
      </c>
      <c r="D821" s="58">
        <f ca="1">'Спртзал(ы)'!E53</f>
        <v>0</v>
      </c>
      <c r="E821" s="58">
        <f ca="1">'Спртзал(ы)'!F53</f>
        <v>6</v>
      </c>
      <c r="F821" s="58">
        <f ca="1">'Спртзал(ы)'!G53</f>
        <v>0</v>
      </c>
    </row>
    <row r="822" spans="1:6">
      <c r="A822" s="62" t="str">
        <f ca="1">'Спртзал(ы)'!B54</f>
        <v>Степ платформы</v>
      </c>
      <c r="B822" s="103" t="str">
        <f ca="1">'Спртзал(ы)'!C54</f>
        <v>шт.</v>
      </c>
      <c r="C822" s="58">
        <f ca="1">'Спртзал(ы)'!D54</f>
        <v>0</v>
      </c>
      <c r="D822" s="58">
        <f ca="1">'Спртзал(ы)'!E54</f>
        <v>0</v>
      </c>
      <c r="E822" s="58">
        <f ca="1">'Спртзал(ы)'!F54</f>
        <v>0</v>
      </c>
      <c r="F822" s="58">
        <f ca="1">'Спртзал(ы)'!G54</f>
        <v>0</v>
      </c>
    </row>
    <row r="823" spans="1:6">
      <c r="A823" s="62" t="str">
        <f ca="1">'Спртзал(ы)'!B55</f>
        <v>Снаряд для функционального тренинга</v>
      </c>
      <c r="B823" s="103" t="str">
        <f ca="1">'Спртзал(ы)'!C55</f>
        <v>шт.</v>
      </c>
      <c r="C823" s="58">
        <f ca="1">'Спртзал(ы)'!D55</f>
        <v>0</v>
      </c>
      <c r="D823" s="58">
        <f ca="1">'Спртзал(ы)'!E55</f>
        <v>0</v>
      </c>
      <c r="E823" s="58">
        <f ca="1">'Спртзал(ы)'!F55</f>
        <v>1</v>
      </c>
      <c r="F823" s="58">
        <f ca="1">'Спртзал(ы)'!G55</f>
        <v>0</v>
      </c>
    </row>
    <row r="824" spans="1:6">
      <c r="A824" s="62" t="str">
        <f ca="1">'Спртзал(ы)'!B56</f>
        <v>Снаряд для подтягивания/отжимания</v>
      </c>
      <c r="B824" s="103" t="str">
        <f ca="1">'Спртзал(ы)'!C56</f>
        <v>шт.</v>
      </c>
      <c r="C824" s="58">
        <f ca="1">'Спртзал(ы)'!D56</f>
        <v>1</v>
      </c>
      <c r="D824" s="58">
        <f ca="1">'Спртзал(ы)'!E56</f>
        <v>0</v>
      </c>
      <c r="E824" s="58">
        <f ca="1">'Спртзал(ы)'!F56</f>
        <v>0</v>
      </c>
      <c r="F824" s="58">
        <f ca="1">'Спртзал(ы)'!G56</f>
        <v>0</v>
      </c>
    </row>
    <row r="825" spans="1:6">
      <c r="A825" s="62" t="str">
        <f ca="1">'Спртзал(ы)'!B57</f>
        <v>Тумба прыжковая атлетическая</v>
      </c>
      <c r="B825" s="103" t="str">
        <f ca="1">'Спртзал(ы)'!C57</f>
        <v>шт.</v>
      </c>
      <c r="C825" s="58">
        <f ca="1">'Спртзал(ы)'!D57</f>
        <v>0</v>
      </c>
      <c r="D825" s="58">
        <f ca="1">'Спртзал(ы)'!E57</f>
        <v>0</v>
      </c>
      <c r="E825" s="58">
        <f ca="1">'Спртзал(ы)'!F57</f>
        <v>1</v>
      </c>
      <c r="F825" s="58">
        <f ca="1">'Спртзал(ы)'!G57</f>
        <v>0</v>
      </c>
    </row>
    <row r="826" spans="1:6">
      <c r="A826" s="62" t="str">
        <f ca="1">'Спртзал(ы)'!B58</f>
        <v>Канат для перетягивания</v>
      </c>
      <c r="B826" s="103" t="str">
        <f ca="1">'Спртзал(ы)'!C58</f>
        <v>шт.</v>
      </c>
      <c r="C826" s="58">
        <f ca="1">'Спртзал(ы)'!D58</f>
        <v>1</v>
      </c>
      <c r="D826" s="58">
        <f ca="1">'Спртзал(ы)'!E58</f>
        <v>1</v>
      </c>
      <c r="E826" s="58">
        <f ca="1">'Спртзал(ы)'!F58</f>
        <v>1</v>
      </c>
      <c r="F826" s="58">
        <f ca="1">'Спртзал(ы)'!G58</f>
        <v>0</v>
      </c>
    </row>
    <row r="827" spans="1:6">
      <c r="A827" s="62" t="str">
        <f ca="1">'Спртзал(ы)'!B59</f>
        <v>Граната для метания</v>
      </c>
      <c r="B827" s="103" t="str">
        <f ca="1">'Спртзал(ы)'!C59</f>
        <v>шт.</v>
      </c>
      <c r="C827" s="58">
        <f ca="1">'Спртзал(ы)'!D59</f>
        <v>10</v>
      </c>
      <c r="D827" s="58">
        <f ca="1">'Спртзал(ы)'!E59</f>
        <v>0</v>
      </c>
      <c r="E827" s="58">
        <f ca="1">'Спртзал(ы)'!F59</f>
        <v>0</v>
      </c>
      <c r="F827" s="58">
        <f ca="1">'Спртзал(ы)'!G59</f>
        <v>0</v>
      </c>
    </row>
    <row r="828" spans="1:6">
      <c r="A828" s="62" t="str">
        <f ca="1">'Спртзал(ы)'!B60</f>
        <v>Пьедестал разборный</v>
      </c>
      <c r="B828" s="103" t="str">
        <f ca="1">'Спртзал(ы)'!C60</f>
        <v>шт.</v>
      </c>
      <c r="C828" s="58">
        <f ca="1">'Спртзал(ы)'!D60</f>
        <v>0</v>
      </c>
      <c r="D828" s="58">
        <f ca="1">'Спртзал(ы)'!E60</f>
        <v>0</v>
      </c>
      <c r="E828" s="58">
        <f ca="1">'Спртзал(ы)'!F60</f>
        <v>1</v>
      </c>
      <c r="F828" s="58">
        <f ca="1">'Спртзал(ы)'!G60</f>
        <v>0</v>
      </c>
    </row>
    <row r="829" spans="1:6" ht="30">
      <c r="A829" s="62" t="str">
        <f ca="1">'Спртзал(ы)'!B61</f>
        <v>Стойки волейбольные универсальные пристенные (для волейбола, бадминтона, тенниса) с механизмом натяжения, протектором и волейбольной сеткой</v>
      </c>
      <c r="B829" s="103" t="str">
        <f ca="1">'Спртзал(ы)'!C61</f>
        <v>шт.</v>
      </c>
      <c r="C829" s="58">
        <f ca="1">'Спртзал(ы)'!D61</f>
        <v>2</v>
      </c>
      <c r="D829" s="58">
        <f ca="1">'Спртзал(ы)'!E61</f>
        <v>0</v>
      </c>
      <c r="E829" s="58">
        <f ca="1">'Спртзал(ы)'!F61</f>
        <v>0</v>
      </c>
      <c r="F829" s="58">
        <f ca="1">'Спртзал(ы)'!G61</f>
        <v>0</v>
      </c>
    </row>
    <row r="830" spans="1:6">
      <c r="A830" s="62" t="str">
        <f ca="1">'Спртзал(ы)'!B62</f>
        <v>Скамейка гимнастическая жесткая</v>
      </c>
      <c r="B830" s="103" t="str">
        <f ca="1">'Спртзал(ы)'!C62</f>
        <v>шт.</v>
      </c>
      <c r="C830" s="58">
        <f ca="1">'Спртзал(ы)'!D62</f>
        <v>6</v>
      </c>
      <c r="D830" s="58">
        <f ca="1">'Спртзал(ы)'!E62</f>
        <v>0</v>
      </c>
      <c r="E830" s="58">
        <f ca="1">'Спртзал(ы)'!F62</f>
        <v>0</v>
      </c>
      <c r="F830" s="58">
        <f ca="1">'Спртзал(ы)'!G62</f>
        <v>0</v>
      </c>
    </row>
    <row r="831" spans="1:6">
      <c r="A831" s="62" t="str">
        <f ca="1">'Спртзал(ы)'!B63</f>
        <v>Лента для художественной гимнастики</v>
      </c>
      <c r="B831" s="103" t="str">
        <f ca="1">'Спртзал(ы)'!C63</f>
        <v>шт.</v>
      </c>
      <c r="C831" s="58">
        <f ca="1">'Спртзал(ы)'!D63</f>
        <v>0</v>
      </c>
      <c r="D831" s="58">
        <f ca="1">'Спртзал(ы)'!E63</f>
        <v>0</v>
      </c>
      <c r="E831" s="58">
        <f ca="1">'Спртзал(ы)'!F63</f>
        <v>0</v>
      </c>
      <c r="F831" s="58">
        <f ca="1">'Спртзал(ы)'!G63</f>
        <v>0</v>
      </c>
    </row>
    <row r="832" spans="1:6">
      <c r="A832" s="62" t="str">
        <f ca="1">'Спртзал(ы)'!B64</f>
        <v>Дополнительное вариативное оборудование</v>
      </c>
      <c r="B832" s="103" t="str">
        <f ca="1">'Спртзал(ы)'!C64</f>
        <v>шт.</v>
      </c>
      <c r="C832" s="58">
        <f ca="1">'Спртзал(ы)'!D64</f>
        <v>0</v>
      </c>
      <c r="D832" s="58">
        <f ca="1">'Спртзал(ы)'!E64</f>
        <v>0</v>
      </c>
      <c r="E832" s="58">
        <f ca="1">'Спртзал(ы)'!F64</f>
        <v>0</v>
      </c>
      <c r="F832" s="58">
        <f ca="1">'Спртзал(ы)'!G64</f>
        <v>0</v>
      </c>
    </row>
    <row r="833" spans="1:6">
      <c r="A833" s="62" t="str">
        <f ca="1">'Спртзал(ы)'!B65</f>
        <v>Зеркало травмобезопасное</v>
      </c>
      <c r="B833" s="103" t="str">
        <f ca="1">'Спртзал(ы)'!C65</f>
        <v>шт.</v>
      </c>
      <c r="C833" s="58">
        <f ca="1">'Спртзал(ы)'!D65</f>
        <v>0</v>
      </c>
      <c r="D833" s="58">
        <f ca="1">'Спртзал(ы)'!E65</f>
        <v>0</v>
      </c>
      <c r="E833" s="58">
        <f ca="1">'Спртзал(ы)'!F65</f>
        <v>2</v>
      </c>
      <c r="F833" s="58">
        <f ca="1">'Спртзал(ы)'!G65</f>
        <v>0</v>
      </c>
    </row>
    <row r="834" spans="1:6">
      <c r="A834" s="62" t="str">
        <f ca="1">'Спртзал(ы)'!B66</f>
        <v>Станок хореографический двухрядный</v>
      </c>
      <c r="B834" s="103" t="str">
        <f ca="1">'Спртзал(ы)'!C66</f>
        <v>шт.</v>
      </c>
      <c r="C834" s="58">
        <f ca="1">'Спртзал(ы)'!D66</f>
        <v>1</v>
      </c>
      <c r="D834" s="58">
        <f ca="1">'Спртзал(ы)'!E66</f>
        <v>0</v>
      </c>
      <c r="E834" s="58">
        <f ca="1">'Спртзал(ы)'!F66</f>
        <v>0</v>
      </c>
      <c r="F834" s="58">
        <f ca="1">'Спртзал(ы)'!G66</f>
        <v>0</v>
      </c>
    </row>
    <row r="835" spans="1:6">
      <c r="A835" s="62" t="str">
        <f ca="1">'Спртзал(ы)'!B67</f>
        <v>Комплект для групповых занятий (с подвижным стеллажом)</v>
      </c>
      <c r="B835" s="103" t="str">
        <f ca="1">'Спртзал(ы)'!C67</f>
        <v>шт.</v>
      </c>
      <c r="C835" s="58">
        <f ca="1">'Спртзал(ы)'!D67</f>
        <v>0</v>
      </c>
      <c r="D835" s="58">
        <f ca="1">'Спртзал(ы)'!E67</f>
        <v>0</v>
      </c>
      <c r="E835" s="58">
        <f ca="1">'Спртзал(ы)'!F67</f>
        <v>0</v>
      </c>
      <c r="F835" s="58">
        <f ca="1">'Спртзал(ы)'!G67</f>
        <v>0</v>
      </c>
    </row>
    <row r="836" spans="1:6">
      <c r="A836" s="62" t="str">
        <f ca="1">'Спртзал(ы)'!B68</f>
        <v>Комплект для силовой гимнастики (с подвижным стеллажом)</v>
      </c>
      <c r="B836" s="103" t="str">
        <f ca="1">'Спртзал(ы)'!C68</f>
        <v>шт.</v>
      </c>
      <c r="C836" s="58">
        <f ca="1">'Спртзал(ы)'!D68</f>
        <v>0</v>
      </c>
      <c r="D836" s="58">
        <f ca="1">'Спртзал(ы)'!E68</f>
        <v>0</v>
      </c>
      <c r="E836" s="58">
        <f ca="1">'Спртзал(ы)'!F68</f>
        <v>1</v>
      </c>
      <c r="F836" s="58">
        <f ca="1">'Спртзал(ы)'!G68</f>
        <v>0</v>
      </c>
    </row>
    <row r="837" spans="1:6">
      <c r="A837" s="62" t="str">
        <f ca="1">'Спртзал(ы)'!B69</f>
        <v>Степ-платформа</v>
      </c>
      <c r="B837" s="103" t="str">
        <f ca="1">'Спртзал(ы)'!C69</f>
        <v>шт.</v>
      </c>
      <c r="C837" s="58">
        <f ca="1">'Спртзал(ы)'!D69</f>
        <v>0</v>
      </c>
      <c r="D837" s="58">
        <f ca="1">'Спртзал(ы)'!E69</f>
        <v>0</v>
      </c>
      <c r="E837" s="58">
        <f ca="1">'Спртзал(ы)'!F69</f>
        <v>0</v>
      </c>
      <c r="F837" s="58">
        <f ca="1">'Спртзал(ы)'!G69</f>
        <v>0</v>
      </c>
    </row>
    <row r="838" spans="1:6">
      <c r="A838" s="62" t="str">
        <f ca="1">'Спртзал(ы)'!B70</f>
        <v>Мяч для фитнеса</v>
      </c>
      <c r="B838" s="103" t="str">
        <f ca="1">'Спртзал(ы)'!C70</f>
        <v>шт.</v>
      </c>
      <c r="C838" s="58">
        <f ca="1">'Спртзал(ы)'!D70</f>
        <v>0</v>
      </c>
      <c r="D838" s="58">
        <f ca="1">'Спртзал(ы)'!E70</f>
        <v>0</v>
      </c>
      <c r="E838" s="58">
        <f ca="1">'Спртзал(ы)'!F70</f>
        <v>10</v>
      </c>
      <c r="F838" s="58">
        <f ca="1">'Спртзал(ы)'!G70</f>
        <v>0</v>
      </c>
    </row>
    <row r="839" spans="1:6">
      <c r="A839" s="62" t="str">
        <f ca="1">'Спртзал(ы)'!B71</f>
        <v>Ковер гимнастический</v>
      </c>
      <c r="B839" s="103" t="str">
        <f ca="1">'Спртзал(ы)'!C71</f>
        <v>шт.</v>
      </c>
      <c r="C839" s="58">
        <f ca="1">'Спртзал(ы)'!D71</f>
        <v>0</v>
      </c>
      <c r="D839" s="58">
        <f ca="1">'Спртзал(ы)'!E71</f>
        <v>0</v>
      </c>
      <c r="E839" s="58">
        <f ca="1">'Спртзал(ы)'!F71</f>
        <v>1</v>
      </c>
      <c r="F839" s="58">
        <f ca="1">'Спртзал(ы)'!G71</f>
        <v>0</v>
      </c>
    </row>
    <row r="840" spans="1:6">
      <c r="A840" s="62" t="str">
        <f ca="1">'Спртзал(ы)'!B72</f>
        <v>Мат для приземлений и отработки бросков</v>
      </c>
      <c r="B840" s="103" t="str">
        <f ca="1">'Спртзал(ы)'!C72</f>
        <v>шт.</v>
      </c>
      <c r="C840" s="58">
        <f ca="1">'Спртзал(ы)'!D72</f>
        <v>0</v>
      </c>
      <c r="D840" s="58">
        <f ca="1">'Спртзал(ы)'!E72</f>
        <v>0</v>
      </c>
      <c r="E840" s="58">
        <f ca="1">'Спртзал(ы)'!F72</f>
        <v>0</v>
      </c>
      <c r="F840" s="58">
        <f ca="1">'Спртзал(ы)'!G72</f>
        <v>0</v>
      </c>
    </row>
    <row r="841" spans="1:6">
      <c r="A841" s="62" t="str">
        <f ca="1">'Спртзал(ы)'!B73</f>
        <v>Жгут тренировочный полимерный эластичный</v>
      </c>
      <c r="B841" s="103" t="str">
        <f ca="1">'Спртзал(ы)'!C73</f>
        <v>шт.</v>
      </c>
      <c r="C841" s="58">
        <f ca="1">'Спртзал(ы)'!D73</f>
        <v>0</v>
      </c>
      <c r="D841" s="58">
        <f ca="1">'Спртзал(ы)'!E73</f>
        <v>0</v>
      </c>
      <c r="E841" s="58">
        <f ca="1">'Спртзал(ы)'!F73</f>
        <v>10</v>
      </c>
      <c r="F841" s="58">
        <f ca="1">'Спртзал(ы)'!G73</f>
        <v>0</v>
      </c>
    </row>
    <row r="842" spans="1:6">
      <c r="A842" s="62" t="str">
        <f ca="1">'Спртзал(ы)'!B74</f>
        <v>Стенка гимнастическая</v>
      </c>
      <c r="B842" s="103" t="str">
        <f ca="1">'Спртзал(ы)'!C74</f>
        <v>шт.</v>
      </c>
      <c r="C842" s="58">
        <f ca="1">'Спртзал(ы)'!D74</f>
        <v>10</v>
      </c>
      <c r="D842" s="58">
        <f ca="1">'Спртзал(ы)'!E74</f>
        <v>0</v>
      </c>
      <c r="E842" s="58">
        <f ca="1">'Спртзал(ы)'!F74</f>
        <v>0</v>
      </c>
      <c r="F842" s="58">
        <f ca="1">'Спртзал(ы)'!G74</f>
        <v>0</v>
      </c>
    </row>
    <row r="843" spans="1:6">
      <c r="A843" s="62" t="str">
        <f ca="1">'Спртзал(ы)'!B75</f>
        <v>Перекладина навесная универсальная</v>
      </c>
      <c r="B843" s="103" t="str">
        <f ca="1">'Спртзал(ы)'!C75</f>
        <v>шт.</v>
      </c>
      <c r="C843" s="58">
        <f ca="1">'Спртзал(ы)'!D75</f>
        <v>5</v>
      </c>
      <c r="D843" s="58">
        <f ca="1">'Спртзал(ы)'!E75</f>
        <v>0</v>
      </c>
      <c r="E843" s="58">
        <f ca="1">'Спртзал(ы)'!F75</f>
        <v>0</v>
      </c>
      <c r="F843" s="58">
        <f ca="1">'Спртзал(ы)'!G75</f>
        <v>0</v>
      </c>
    </row>
    <row r="844" spans="1:6">
      <c r="A844" s="62" t="str">
        <f ca="1">'Спртзал(ы)'!B76</f>
        <v>Брусья навесные</v>
      </c>
      <c r="B844" s="103" t="str">
        <f ca="1">'Спртзал(ы)'!C76</f>
        <v>шт.</v>
      </c>
      <c r="C844" s="58">
        <f ca="1">'Спртзал(ы)'!D76</f>
        <v>0</v>
      </c>
      <c r="D844" s="58">
        <f ca="1">'Спртзал(ы)'!E76</f>
        <v>0</v>
      </c>
      <c r="E844" s="58">
        <f ca="1">'Спртзал(ы)'!F76</f>
        <v>0</v>
      </c>
      <c r="F844" s="58">
        <f ca="1">'Спртзал(ы)'!G76</f>
        <v>0</v>
      </c>
    </row>
    <row r="845" spans="1:6">
      <c r="A845" s="62" t="str">
        <f ca="1">'Спртзал(ы)'!B77</f>
        <v>Доска наклонная навесная</v>
      </c>
      <c r="B845" s="103" t="str">
        <f ca="1">'Спртзал(ы)'!C77</f>
        <v>шт.</v>
      </c>
      <c r="C845" s="58">
        <f ca="1">'Спртзал(ы)'!D77</f>
        <v>0</v>
      </c>
      <c r="D845" s="58">
        <f ca="1">'Спртзал(ы)'!E77</f>
        <v>0</v>
      </c>
      <c r="E845" s="58">
        <f ca="1">'Спртзал(ы)'!F77</f>
        <v>0</v>
      </c>
      <c r="F845" s="58">
        <f ca="1">'Спртзал(ы)'!G77</f>
        <v>0</v>
      </c>
    </row>
    <row r="846" spans="1:6">
      <c r="A846" s="62" t="str">
        <f ca="1">'Спртзал(ы)'!B78</f>
        <v>Волан</v>
      </c>
      <c r="B846" s="103" t="str">
        <f ca="1">'Спртзал(ы)'!C78</f>
        <v>шт.</v>
      </c>
      <c r="C846" s="58">
        <f ca="1">'Спртзал(ы)'!D78</f>
        <v>0</v>
      </c>
      <c r="D846" s="58">
        <f ca="1">'Спртзал(ы)'!E78</f>
        <v>0</v>
      </c>
      <c r="E846" s="58">
        <f ca="1">'Спртзал(ы)'!F78</f>
        <v>0</v>
      </c>
      <c r="F846" s="58">
        <f ca="1">'Спртзал(ы)'!G78</f>
        <v>0</v>
      </c>
    </row>
    <row r="847" spans="1:6">
      <c r="A847" s="62" t="str">
        <f ca="1">'Спртзал(ы)'!B79</f>
        <v>Ракетка для бадминтона</v>
      </c>
      <c r="B847" s="103" t="str">
        <f ca="1">'Спртзал(ы)'!C79</f>
        <v>шт.</v>
      </c>
      <c r="C847" s="58">
        <f ca="1">'Спртзал(ы)'!D79</f>
        <v>0</v>
      </c>
      <c r="D847" s="58">
        <f ca="1">'Спртзал(ы)'!E79</f>
        <v>0</v>
      </c>
      <c r="E847" s="58">
        <f ca="1">'Спртзал(ы)'!F79</f>
        <v>0</v>
      </c>
      <c r="F847" s="58">
        <f ca="1">'Спртзал(ы)'!G79</f>
        <v>0</v>
      </c>
    </row>
    <row r="848" spans="1:6">
      <c r="A848" s="62" t="str">
        <f ca="1">'Спртзал(ы)'!B80</f>
        <v>Сетка для бадминтона</v>
      </c>
      <c r="B848" s="103" t="str">
        <f ca="1">'Спртзал(ы)'!C80</f>
        <v>шт.</v>
      </c>
      <c r="C848" s="58">
        <f ca="1">'Спртзал(ы)'!D80</f>
        <v>0</v>
      </c>
      <c r="D848" s="58">
        <f ca="1">'Спртзал(ы)'!E80</f>
        <v>0</v>
      </c>
      <c r="E848" s="58">
        <f ca="1">'Спртзал(ы)'!F80</f>
        <v>0</v>
      </c>
      <c r="F848" s="58">
        <f ca="1">'Спртзал(ы)'!G80</f>
        <v>0</v>
      </c>
    </row>
    <row r="849" spans="1:6" ht="30">
      <c r="A849" s="62" t="str">
        <f ca="1">'Спртзал(ы)'!B81</f>
        <v>Стойки для крепления бадминтонной сетки (стационарные, передвижные, пристенные)</v>
      </c>
      <c r="B849" s="103" t="str">
        <f ca="1">'Спртзал(ы)'!C81</f>
        <v>шт.</v>
      </c>
      <c r="C849" s="58">
        <f ca="1">'Спртзал(ы)'!D81</f>
        <v>0</v>
      </c>
      <c r="D849" s="58">
        <f ca="1">'Спртзал(ы)'!E81</f>
        <v>0</v>
      </c>
      <c r="E849" s="58">
        <f ca="1">'Спртзал(ы)'!F81</f>
        <v>0</v>
      </c>
      <c r="F849" s="58">
        <f ca="1">'Спртзал(ы)'!G81</f>
        <v>0</v>
      </c>
    </row>
    <row r="850" spans="1:6">
      <c r="A850" s="62" t="str">
        <f ca="1">'Спртзал(ы)'!B82</f>
        <v>Кольцо баскетбольное</v>
      </c>
      <c r="B850" s="103" t="str">
        <f ca="1">'Спртзал(ы)'!C82</f>
        <v>шт.</v>
      </c>
      <c r="C850" s="58">
        <f ca="1">'Спртзал(ы)'!D82</f>
        <v>4</v>
      </c>
      <c r="D850" s="58">
        <f ca="1">'Спртзал(ы)'!E82</f>
        <v>0</v>
      </c>
      <c r="E850" s="58">
        <f ca="1">'Спртзал(ы)'!F82</f>
        <v>0</v>
      </c>
      <c r="F850" s="58">
        <f ca="1">'Спртзал(ы)'!G82</f>
        <v>0</v>
      </c>
    </row>
    <row r="851" spans="1:6">
      <c r="A851" s="62" t="str">
        <f ca="1">'Спртзал(ы)'!B83</f>
        <v>Сетка баскетбольная</v>
      </c>
      <c r="B851" s="103" t="str">
        <f ca="1">'Спртзал(ы)'!C83</f>
        <v>шт.</v>
      </c>
      <c r="C851" s="58">
        <f ca="1">'Спртзал(ы)'!D83</f>
        <v>4</v>
      </c>
      <c r="D851" s="58">
        <f ca="1">'Спртзал(ы)'!E83</f>
        <v>0</v>
      </c>
      <c r="E851" s="58">
        <f ca="1">'Спртзал(ы)'!F83</f>
        <v>0</v>
      </c>
      <c r="F851" s="58">
        <f ca="1">'Спртзал(ы)'!G83</f>
        <v>0</v>
      </c>
    </row>
    <row r="852" spans="1:6" ht="30">
      <c r="A852" s="62" t="str">
        <f ca="1">'Спртзал(ы)'!B84</f>
        <v>Стойки баскетбольная игровая передвижная (детская), мобильная, стационарная</v>
      </c>
      <c r="B852" s="103" t="str">
        <f ca="1">'Спртзал(ы)'!C84</f>
        <v>шт.</v>
      </c>
      <c r="C852" s="58">
        <f ca="1">'Спртзал(ы)'!D84</f>
        <v>0</v>
      </c>
      <c r="D852" s="58">
        <f ca="1">'Спртзал(ы)'!E84</f>
        <v>0</v>
      </c>
      <c r="E852" s="58">
        <f ca="1">'Спртзал(ы)'!F84</f>
        <v>0</v>
      </c>
      <c r="F852" s="58">
        <f ca="1">'Спртзал(ы)'!G84</f>
        <v>0</v>
      </c>
    </row>
    <row r="853" spans="1:6">
      <c r="A853" s="62" t="str">
        <f ca="1">'Спртзал(ы)'!B85</f>
        <v>Щит баскетбольный</v>
      </c>
      <c r="B853" s="103" t="str">
        <f ca="1">'Спртзал(ы)'!C85</f>
        <v>шт.</v>
      </c>
      <c r="C853" s="58">
        <f ca="1">'Спртзал(ы)'!D85</f>
        <v>2</v>
      </c>
      <c r="D853" s="58">
        <f ca="1">'Спртзал(ы)'!E85</f>
        <v>0</v>
      </c>
      <c r="E853" s="58">
        <f ca="1">'Спртзал(ы)'!F85</f>
        <v>0</v>
      </c>
      <c r="F853" s="58">
        <f ca="1">'Спртзал(ы)'!G85</f>
        <v>0</v>
      </c>
    </row>
    <row r="854" spans="1:6">
      <c r="A854" s="62" t="str">
        <f ca="1">'Спртзал(ы)'!B86</f>
        <v>Мячи баскетбольные (размер 3,5,6,7)</v>
      </c>
      <c r="B854" s="103" t="str">
        <f ca="1">'Спртзал(ы)'!C86</f>
        <v>шт.</v>
      </c>
      <c r="C854" s="58">
        <f ca="1">'Спртзал(ы)'!D86</f>
        <v>2</v>
      </c>
      <c r="D854" s="58">
        <f ca="1">'Спртзал(ы)'!E86</f>
        <v>2</v>
      </c>
      <c r="E854" s="58">
        <f ca="1">'Спртзал(ы)'!F86</f>
        <v>8</v>
      </c>
      <c r="F854" s="58">
        <f ca="1">'Спртзал(ы)'!G86</f>
        <v>0</v>
      </c>
    </row>
    <row r="855" spans="1:6">
      <c r="A855" s="62" t="str">
        <f ca="1">'Спртзал(ы)'!B87</f>
        <v>Вышка судейская универсальная</v>
      </c>
      <c r="B855" s="103" t="str">
        <f ca="1">'Спртзал(ы)'!C87</f>
        <v>шт.</v>
      </c>
      <c r="C855" s="58">
        <f ca="1">'Спртзал(ы)'!D87</f>
        <v>0</v>
      </c>
      <c r="D855" s="58">
        <f ca="1">'Спртзал(ы)'!E87</f>
        <v>0</v>
      </c>
      <c r="E855" s="58">
        <f ca="1">'Спртзал(ы)'!F87</f>
        <v>0</v>
      </c>
      <c r="F855" s="58">
        <f ca="1">'Спртзал(ы)'!G87</f>
        <v>0</v>
      </c>
    </row>
    <row r="856" spans="1:6">
      <c r="A856" s="62" t="str">
        <f ca="1">'Спртзал(ы)'!B88</f>
        <v>Мяч волейбольный</v>
      </c>
      <c r="B856" s="103" t="str">
        <f ca="1">'Спртзал(ы)'!C88</f>
        <v>шт.</v>
      </c>
      <c r="C856" s="58">
        <f ca="1">'Спртзал(ы)'!D88</f>
        <v>6</v>
      </c>
      <c r="D856" s="58">
        <f ca="1">'Спртзал(ы)'!E88</f>
        <v>6</v>
      </c>
      <c r="E856" s="58">
        <f ca="1">'Спртзал(ы)'!F88</f>
        <v>10</v>
      </c>
      <c r="F856" s="58">
        <f ca="1">'Спртзал(ы)'!G88</f>
        <v>0</v>
      </c>
    </row>
    <row r="857" spans="1:6">
      <c r="A857" s="62" t="str">
        <f ca="1">'Спртзал(ы)'!B89</f>
        <v>Сетка волейбольная</v>
      </c>
      <c r="B857" s="103" t="str">
        <f ca="1">'Спртзал(ы)'!C89</f>
        <v>шт.</v>
      </c>
      <c r="C857" s="58">
        <f ca="1">'Спртзал(ы)'!D89</f>
        <v>1</v>
      </c>
      <c r="D857" s="58">
        <f ca="1">'Спртзал(ы)'!E89</f>
        <v>0</v>
      </c>
      <c r="E857" s="58">
        <f ca="1">'Спртзал(ы)'!F89</f>
        <v>0</v>
      </c>
      <c r="F857" s="58">
        <f ca="1">'Спртзал(ы)'!G89</f>
        <v>0</v>
      </c>
    </row>
    <row r="858" spans="1:6">
      <c r="A858" s="62" t="str">
        <f ca="1">'Спртзал(ы)'!B90</f>
        <v>Стойка волейбольная универсальная</v>
      </c>
      <c r="B858" s="103" t="str">
        <f ca="1">'Спртзал(ы)'!C90</f>
        <v>шт.</v>
      </c>
      <c r="C858" s="58">
        <f ca="1">'Спртзал(ы)'!D90</f>
        <v>2</v>
      </c>
      <c r="D858" s="58">
        <f ca="1">'Спртзал(ы)'!E90</f>
        <v>0</v>
      </c>
      <c r="E858" s="58">
        <f ca="1">'Спртзал(ы)'!F90</f>
        <v>0</v>
      </c>
      <c r="F858" s="58">
        <f ca="1">'Спртзал(ы)'!G90</f>
        <v>0</v>
      </c>
    </row>
    <row r="859" spans="1:6">
      <c r="A859" s="62" t="str">
        <f ca="1">'Спртзал(ы)'!B91</f>
        <v>Барьер легкоатлетический.</v>
      </c>
      <c r="B859" s="103" t="str">
        <f ca="1">'Спртзал(ы)'!C91</f>
        <v>шт.</v>
      </c>
      <c r="C859" s="58">
        <f ca="1">'Спртзал(ы)'!D91</f>
        <v>5</v>
      </c>
      <c r="D859" s="58">
        <f ca="1">'Спртзал(ы)'!E91</f>
        <v>0</v>
      </c>
      <c r="E859" s="58">
        <f ca="1">'Спртзал(ы)'!F91</f>
        <v>0</v>
      </c>
      <c r="F859" s="58">
        <f ca="1">'Спртзал(ы)'!G91</f>
        <v>0</v>
      </c>
    </row>
    <row r="860" spans="1:6">
      <c r="A860" s="62" t="str">
        <f ca="1">'Спртзал(ы)'!B92</f>
        <v>Брусок для отталкивания</v>
      </c>
      <c r="B860" s="103" t="str">
        <f ca="1">'Спртзал(ы)'!C92</f>
        <v>шт.</v>
      </c>
      <c r="C860" s="58">
        <f ca="1">'Спртзал(ы)'!D92</f>
        <v>0</v>
      </c>
      <c r="D860" s="58">
        <f ca="1">'Спртзал(ы)'!E92</f>
        <v>0</v>
      </c>
      <c r="E860" s="58">
        <f ca="1">'Спртзал(ы)'!F92</f>
        <v>1</v>
      </c>
      <c r="F860" s="58">
        <f ca="1">'Спртзал(ы)'!G92</f>
        <v>0</v>
      </c>
    </row>
    <row r="861" spans="1:6">
      <c r="A861" s="62" t="str">
        <f ca="1">'Спртзал(ы)'!B93</f>
        <v>Граната спортивная для метания</v>
      </c>
      <c r="B861" s="103" t="str">
        <f ca="1">'Спртзал(ы)'!C93</f>
        <v>шт.</v>
      </c>
      <c r="C861" s="58">
        <f ca="1">'Спртзал(ы)'!D93</f>
        <v>10</v>
      </c>
      <c r="D861" s="58">
        <f ca="1">'Спртзал(ы)'!E93</f>
        <v>0</v>
      </c>
      <c r="E861" s="58">
        <f ca="1">'Спртзал(ы)'!F93</f>
        <v>0</v>
      </c>
      <c r="F861" s="58">
        <f ca="1">'Спртзал(ы)'!G93</f>
        <v>0</v>
      </c>
    </row>
    <row r="862" spans="1:6">
      <c r="A862" s="62" t="str">
        <f ca="1">'Спртзал(ы)'!B94</f>
        <v>Диск легкоатлетический</v>
      </c>
      <c r="B862" s="103" t="str">
        <f ca="1">'Спртзал(ы)'!C94</f>
        <v>шт.</v>
      </c>
      <c r="C862" s="58">
        <f ca="1">'Спртзал(ы)'!D94</f>
        <v>0</v>
      </c>
      <c r="D862" s="58">
        <f ca="1">'Спртзал(ы)'!E94</f>
        <v>0</v>
      </c>
      <c r="E862" s="58">
        <f ca="1">'Спртзал(ы)'!F94</f>
        <v>0</v>
      </c>
      <c r="F862" s="58">
        <f ca="1">'Спртзал(ы)'!G94</f>
        <v>0</v>
      </c>
    </row>
    <row r="863" spans="1:6">
      <c r="A863" s="62" t="str">
        <f ca="1">'Спртзал(ы)'!B95</f>
        <v>Зона приземления для прыжков</v>
      </c>
      <c r="B863" s="103" t="str">
        <f ca="1">'Спртзал(ы)'!C95</f>
        <v>шт.</v>
      </c>
      <c r="C863" s="58">
        <f ca="1">'Спртзал(ы)'!D95</f>
        <v>1</v>
      </c>
      <c r="D863" s="58">
        <f ca="1">'Спртзал(ы)'!E95</f>
        <v>1</v>
      </c>
      <c r="E863" s="58">
        <f ca="1">'Спртзал(ы)'!F95</f>
        <v>1</v>
      </c>
      <c r="F863" s="58">
        <f ca="1">'Спртзал(ы)'!G95</f>
        <v>0</v>
      </c>
    </row>
    <row r="864" spans="1:6">
      <c r="A864" s="62" t="str">
        <f ca="1">'Спртзал(ы)'!B96</f>
        <v>Метательный снаряд</v>
      </c>
      <c r="B864" s="103" t="str">
        <f ca="1">'Спртзал(ы)'!C96</f>
        <v>шт.</v>
      </c>
      <c r="C864" s="58">
        <f ca="1">'Спртзал(ы)'!D96</f>
        <v>0</v>
      </c>
      <c r="D864" s="58">
        <f ca="1">'Спртзал(ы)'!E96</f>
        <v>0</v>
      </c>
      <c r="E864" s="58">
        <f ca="1">'Спртзал(ы)'!F96</f>
        <v>0</v>
      </c>
      <c r="F864" s="58">
        <f ca="1">'Спртзал(ы)'!G96</f>
        <v>0</v>
      </c>
    </row>
    <row r="865" spans="1:6">
      <c r="A865" s="62" t="str">
        <f ca="1">'Спртзал(ы)'!B97</f>
        <v>Мяч малый для метания</v>
      </c>
      <c r="B865" s="103" t="str">
        <f ca="1">'Спртзал(ы)'!C97</f>
        <v>шт.</v>
      </c>
      <c r="C865" s="58">
        <f ca="1">'Спртзал(ы)'!D97</f>
        <v>10</v>
      </c>
      <c r="D865" s="58">
        <f ca="1">'Спртзал(ы)'!E97</f>
        <v>0</v>
      </c>
      <c r="E865" s="58">
        <f ca="1">'Спртзал(ы)'!F97</f>
        <v>10</v>
      </c>
      <c r="F865" s="58">
        <f ca="1">'Спртзал(ы)'!G97</f>
        <v>0</v>
      </c>
    </row>
    <row r="866" spans="1:6">
      <c r="A866" s="62" t="str">
        <f ca="1">'Спртзал(ы)'!B98</f>
        <v>Планка для прыжков в высоту</v>
      </c>
      <c r="B866" s="103" t="str">
        <f ca="1">'Спртзал(ы)'!C98</f>
        <v>шт.</v>
      </c>
      <c r="C866" s="58">
        <f ca="1">'Спртзал(ы)'!D98</f>
        <v>1</v>
      </c>
      <c r="D866" s="58">
        <f ca="1">'Спртзал(ы)'!E98</f>
        <v>0</v>
      </c>
      <c r="E866" s="58">
        <f ca="1">'Спртзал(ы)'!F98</f>
        <v>0</v>
      </c>
      <c r="F866" s="58">
        <f ca="1">'Спртзал(ы)'!G98</f>
        <v>0</v>
      </c>
    </row>
    <row r="867" spans="1:6">
      <c r="A867" s="62" t="str">
        <f ca="1">'Спртзал(ы)'!B99</f>
        <v>Стартовая колодка легкоатлетическая</v>
      </c>
      <c r="B867" s="103" t="str">
        <f ca="1">'Спртзал(ы)'!C99</f>
        <v>шт.</v>
      </c>
      <c r="C867" s="58">
        <f ca="1">'Спртзал(ы)'!D99</f>
        <v>0</v>
      </c>
      <c r="D867" s="58">
        <f ca="1">'Спртзал(ы)'!E99</f>
        <v>0</v>
      </c>
      <c r="E867" s="58">
        <f ca="1">'Спртзал(ы)'!F99</f>
        <v>0</v>
      </c>
      <c r="F867" s="58">
        <f ca="1">'Спртзал(ы)'!G99</f>
        <v>0</v>
      </c>
    </row>
    <row r="868" spans="1:6">
      <c r="A868" s="62" t="str">
        <f ca="1">'Спртзал(ы)'!B100</f>
        <v>Стойка для прыжков в высоту</v>
      </c>
      <c r="B868" s="103" t="str">
        <f ca="1">'Спртзал(ы)'!C100</f>
        <v>шт.</v>
      </c>
      <c r="C868" s="58">
        <f ca="1">'Спртзал(ы)'!D100</f>
        <v>1</v>
      </c>
      <c r="D868" s="58">
        <f ca="1">'Спртзал(ы)'!E100</f>
        <v>0</v>
      </c>
      <c r="E868" s="58">
        <f ca="1">'Спртзал(ы)'!F100</f>
        <v>0</v>
      </c>
      <c r="F868" s="58">
        <f ca="1">'Спртзал(ы)'!G100</f>
        <v>0</v>
      </c>
    </row>
    <row r="869" spans="1:6">
      <c r="A869" s="62" t="str">
        <f ca="1">'Спртзал(ы)'!B101</f>
        <v>Эстафетная палочка</v>
      </c>
      <c r="B869" s="103" t="str">
        <f ca="1">'Спртзал(ы)'!C101</f>
        <v>шт.</v>
      </c>
      <c r="C869" s="58">
        <f ca="1">'Спртзал(ы)'!D101</f>
        <v>4</v>
      </c>
      <c r="D869" s="58">
        <f ca="1">'Спртзал(ы)'!E101</f>
        <v>4</v>
      </c>
      <c r="E869" s="58">
        <f ca="1">'Спртзал(ы)'!F101</f>
        <v>4</v>
      </c>
      <c r="F869" s="58">
        <f ca="1">'Спртзал(ы)'!G101</f>
        <v>0</v>
      </c>
    </row>
    <row r="870" spans="1:6">
      <c r="A870" s="62" t="str">
        <f ca="1">'Спртзал(ы)'!B102</f>
        <v>Мяч для настольного тенниса</v>
      </c>
      <c r="B870" s="103" t="str">
        <f ca="1">'Спртзал(ы)'!C102</f>
        <v>шт.</v>
      </c>
      <c r="C870" s="58">
        <f ca="1">'Спртзал(ы)'!D102</f>
        <v>5</v>
      </c>
      <c r="D870" s="58">
        <f ca="1">'Спртзал(ы)'!E102</f>
        <v>5</v>
      </c>
      <c r="E870" s="58">
        <f ca="1">'Спртзал(ы)'!F102</f>
        <v>20</v>
      </c>
      <c r="F870" s="58">
        <f ca="1">'Спртзал(ы)'!G102</f>
        <v>0</v>
      </c>
    </row>
    <row r="871" spans="1:6">
      <c r="A871" s="62" t="str">
        <f ca="1">'Спртзал(ы)'!B103</f>
        <v>Ракетка для настольного тенниса</v>
      </c>
      <c r="B871" s="103" t="str">
        <f ca="1">'Спртзал(ы)'!C103</f>
        <v>шт.</v>
      </c>
      <c r="C871" s="58">
        <f ca="1">'Спртзал(ы)'!D103</f>
        <v>2</v>
      </c>
      <c r="D871" s="58">
        <f ca="1">'Спртзал(ы)'!E103</f>
        <v>2</v>
      </c>
      <c r="E871" s="58">
        <f ca="1">'Спртзал(ы)'!F103</f>
        <v>6</v>
      </c>
      <c r="F871" s="58">
        <f ca="1">'Спртзал(ы)'!G103</f>
        <v>0</v>
      </c>
    </row>
    <row r="872" spans="1:6">
      <c r="A872" s="62" t="str">
        <f ca="1">'Спртзал(ы)'!B104</f>
        <v>Сетка</v>
      </c>
      <c r="B872" s="103" t="str">
        <f ca="1">'Спртзал(ы)'!C104</f>
        <v>шт.</v>
      </c>
      <c r="C872" s="58">
        <f ca="1">'Спртзал(ы)'!D104</f>
        <v>1</v>
      </c>
      <c r="D872" s="58">
        <f ca="1">'Спртзал(ы)'!E104</f>
        <v>1</v>
      </c>
      <c r="E872" s="58">
        <f ca="1">'Спртзал(ы)'!F104</f>
        <v>3</v>
      </c>
      <c r="F872" s="58">
        <f ca="1">'Спртзал(ы)'!G104</f>
        <v>0</v>
      </c>
    </row>
    <row r="873" spans="1:6">
      <c r="A873" s="62" t="str">
        <f ca="1">'Спртзал(ы)'!B105</f>
        <v>Стол теннисный любительский</v>
      </c>
      <c r="B873" s="103" t="str">
        <f ca="1">'Спртзал(ы)'!C105</f>
        <v>шт.</v>
      </c>
      <c r="C873" s="58">
        <f ca="1">'Спртзал(ы)'!D105</f>
        <v>1</v>
      </c>
      <c r="D873" s="58">
        <f ca="1">'Спртзал(ы)'!E105</f>
        <v>1</v>
      </c>
      <c r="E873" s="58">
        <f ca="1">'Спртзал(ы)'!F105</f>
        <v>0</v>
      </c>
      <c r="F873" s="58">
        <f ca="1">'Спртзал(ы)'!G105</f>
        <v>0</v>
      </c>
    </row>
    <row r="874" spans="1:6">
      <c r="A874" s="62" t="str">
        <f ca="1">'Спртзал(ы)'!B106</f>
        <v>Бревно гимнастическое напольное постоянной высоты</v>
      </c>
      <c r="B874" s="103" t="str">
        <f ca="1">'Спртзал(ы)'!C106</f>
        <v>шт.</v>
      </c>
      <c r="C874" s="58">
        <f ca="1">'Спртзал(ы)'!D106</f>
        <v>1</v>
      </c>
      <c r="D874" s="58">
        <f ca="1">'Спртзал(ы)'!E106</f>
        <v>0</v>
      </c>
      <c r="E874" s="58">
        <f ca="1">'Спртзал(ы)'!F106</f>
        <v>0</v>
      </c>
      <c r="F874" s="58">
        <f ca="1">'Спртзал(ы)'!G106</f>
        <v>0</v>
      </c>
    </row>
    <row r="875" spans="1:6">
      <c r="A875" s="62" t="str">
        <f ca="1">'Спртзал(ы)'!B107</f>
        <v>Бревно гимнастическое тренировочное</v>
      </c>
      <c r="B875" s="103" t="str">
        <f ca="1">'Спртзал(ы)'!C107</f>
        <v>шт.</v>
      </c>
      <c r="C875" s="58">
        <f ca="1">'Спртзал(ы)'!D107</f>
        <v>1</v>
      </c>
      <c r="D875" s="58">
        <f ca="1">'Спртзал(ы)'!E107</f>
        <v>0</v>
      </c>
      <c r="E875" s="58">
        <f ca="1">'Спртзал(ы)'!F107</f>
        <v>0</v>
      </c>
      <c r="F875" s="58">
        <f ca="1">'Спртзал(ы)'!G107</f>
        <v>0</v>
      </c>
    </row>
    <row r="876" spans="1:6">
      <c r="A876" s="62" t="str">
        <f ca="1">'Спртзал(ы)'!B108</f>
        <v>Брусья гимнастические параллельные</v>
      </c>
      <c r="B876" s="103" t="str">
        <f ca="1">'Спртзал(ы)'!C108</f>
        <v>шт.</v>
      </c>
      <c r="C876" s="58">
        <f ca="1">'Спртзал(ы)'!D108</f>
        <v>0</v>
      </c>
      <c r="D876" s="58">
        <f ca="1">'Спртзал(ы)'!E108</f>
        <v>0</v>
      </c>
      <c r="E876" s="58">
        <f ca="1">'Спртзал(ы)'!F108</f>
        <v>1</v>
      </c>
      <c r="F876" s="58">
        <f ca="1">'Спртзал(ы)'!G108</f>
        <v>0</v>
      </c>
    </row>
    <row r="877" spans="1:6">
      <c r="A877" s="62" t="str">
        <f ca="1">'Спртзал(ы)'!B109</f>
        <v>Брусья гимнастические разновысокие</v>
      </c>
      <c r="B877" s="103" t="str">
        <f ca="1">'Спртзал(ы)'!C109</f>
        <v>шт.</v>
      </c>
      <c r="C877" s="58">
        <f ca="1">'Спртзал(ы)'!D109</f>
        <v>0</v>
      </c>
      <c r="D877" s="58">
        <f ca="1">'Спртзал(ы)'!E109</f>
        <v>0</v>
      </c>
      <c r="E877" s="58">
        <f ca="1">'Спртзал(ы)'!F109</f>
        <v>1</v>
      </c>
      <c r="F877" s="58">
        <f ca="1">'Спртзал(ы)'!G109</f>
        <v>0</v>
      </c>
    </row>
    <row r="878" spans="1:6">
      <c r="A878" s="62" t="str">
        <f ca="1">'Спртзал(ы)'!B110</f>
        <v>Козел гимнастический</v>
      </c>
      <c r="B878" s="103" t="str">
        <f ca="1">'Спртзал(ы)'!C110</f>
        <v>шт.</v>
      </c>
      <c r="C878" s="58">
        <f ca="1">'Спртзал(ы)'!D110</f>
        <v>1</v>
      </c>
      <c r="D878" s="58">
        <f ca="1">'Спртзал(ы)'!E110</f>
        <v>0</v>
      </c>
      <c r="E878" s="58">
        <f ca="1">'Спртзал(ы)'!F110</f>
        <v>0</v>
      </c>
      <c r="F878" s="58">
        <f ca="1">'Спртзал(ы)'!G110</f>
        <v>0</v>
      </c>
    </row>
    <row r="879" spans="1:6">
      <c r="A879" s="62" t="str">
        <f ca="1">'Спртзал(ы)'!B111</f>
        <v>Кольца гимнастические</v>
      </c>
      <c r="B879" s="103" t="str">
        <f ca="1">'Спртзал(ы)'!C111</f>
        <v>шт.</v>
      </c>
      <c r="C879" s="58">
        <f ca="1">'Спртзал(ы)'!D111</f>
        <v>0</v>
      </c>
      <c r="D879" s="58">
        <f ca="1">'Спртзал(ы)'!E111</f>
        <v>0</v>
      </c>
      <c r="E879" s="58">
        <f ca="1">'Спртзал(ы)'!F111</f>
        <v>0</v>
      </c>
      <c r="F879" s="58">
        <f ca="1">'Спртзал(ы)'!G111</f>
        <v>0</v>
      </c>
    </row>
    <row r="880" spans="1:6">
      <c r="A880" s="62" t="str">
        <f ca="1">'Спртзал(ы)'!B112</f>
        <v>Конь гимнастический</v>
      </c>
      <c r="B880" s="103" t="str">
        <f ca="1">'Спртзал(ы)'!C112</f>
        <v>шт.</v>
      </c>
      <c r="C880" s="58">
        <f ca="1">'Спртзал(ы)'!D112</f>
        <v>1</v>
      </c>
      <c r="D880" s="58">
        <f ca="1">'Спртзал(ы)'!E112</f>
        <v>0</v>
      </c>
      <c r="E880" s="58">
        <f ca="1">'Спртзал(ы)'!F112</f>
        <v>0</v>
      </c>
      <c r="F880" s="58">
        <f ca="1">'Спртзал(ы)'!G112</f>
        <v>0</v>
      </c>
    </row>
    <row r="881" spans="1:6">
      <c r="A881" s="62" t="str">
        <f ca="1">'Спртзал(ы)'!B113</f>
        <v>Мост гимнастический подкидной</v>
      </c>
      <c r="B881" s="103" t="str">
        <f ca="1">'Спртзал(ы)'!C113</f>
        <v>шт.</v>
      </c>
      <c r="C881" s="58">
        <f ca="1">'Спртзал(ы)'!D113</f>
        <v>2</v>
      </c>
      <c r="D881" s="58">
        <f ca="1">'Спртзал(ы)'!E113</f>
        <v>0</v>
      </c>
      <c r="E881" s="58">
        <f ca="1">'Спртзал(ы)'!F113</f>
        <v>0</v>
      </c>
      <c r="F881" s="58">
        <f ca="1">'Спртзал(ы)'!G113</f>
        <v>0</v>
      </c>
    </row>
    <row r="882" spans="1:6">
      <c r="A882" s="62" t="str">
        <f ca="1">'Спртзал(ы)'!B114</f>
        <v>Перекладина гимнастическая</v>
      </c>
      <c r="B882" s="103" t="str">
        <f ca="1">'Спртзал(ы)'!C114</f>
        <v>шт.</v>
      </c>
      <c r="C882" s="58">
        <f ca="1">'Спртзал(ы)'!D114</f>
        <v>1</v>
      </c>
      <c r="D882" s="58">
        <f ca="1">'Спртзал(ы)'!E114</f>
        <v>0</v>
      </c>
      <c r="E882" s="58">
        <f ca="1">'Спртзал(ы)'!F114</f>
        <v>0</v>
      </c>
      <c r="F882" s="58">
        <f ca="1">'Спртзал(ы)'!G114</f>
        <v>0</v>
      </c>
    </row>
    <row r="883" spans="1:6">
      <c r="A883" s="62" t="str">
        <f ca="1">'Спртзал(ы)'!B115</f>
        <v>Скамейка гимнастическая универсальная (бревно напольное)</v>
      </c>
      <c r="B883" s="103" t="str">
        <f ca="1">'Спртзал(ы)'!C115</f>
        <v>шт.</v>
      </c>
      <c r="C883" s="58">
        <f ca="1">'Спртзал(ы)'!D115</f>
        <v>1</v>
      </c>
      <c r="D883" s="58">
        <f ca="1">'Спртзал(ы)'!E115</f>
        <v>0</v>
      </c>
      <c r="E883" s="58">
        <f ca="1">'Спртзал(ы)'!F115</f>
        <v>0</v>
      </c>
      <c r="F883" s="58">
        <f ca="1">'Спртзал(ы)'!G115</f>
        <v>0</v>
      </c>
    </row>
    <row r="884" spans="1:6">
      <c r="A884" s="62" t="str">
        <f ca="1">'Спртзал(ы)'!B116</f>
        <v>Верёвка туристическая</v>
      </c>
      <c r="B884" s="103" t="str">
        <f ca="1">'Спртзал(ы)'!C116</f>
        <v>шт.</v>
      </c>
      <c r="C884" s="58">
        <f ca="1">'Спртзал(ы)'!D116</f>
        <v>2</v>
      </c>
      <c r="D884" s="58">
        <f ca="1">'Спртзал(ы)'!E116</f>
        <v>2</v>
      </c>
      <c r="E884" s="58">
        <f ca="1">'Спртзал(ы)'!F116</f>
        <v>20</v>
      </c>
      <c r="F884" s="58">
        <f ca="1">'Спртзал(ы)'!G116</f>
        <v>0</v>
      </c>
    </row>
    <row r="885" spans="1:6">
      <c r="A885" s="62" t="str">
        <f ca="1">'Спртзал(ы)'!B117</f>
        <v>Емкость для воды</v>
      </c>
      <c r="B885" s="103" t="str">
        <f ca="1">'Спртзал(ы)'!C117</f>
        <v>шт.</v>
      </c>
      <c r="C885" s="58">
        <f ca="1">'Спртзал(ы)'!D117</f>
        <v>0</v>
      </c>
      <c r="D885" s="58">
        <f ca="1">'Спртзал(ы)'!E117</f>
        <v>0</v>
      </c>
      <c r="E885" s="58">
        <f ca="1">'Спртзал(ы)'!F117</f>
        <v>1</v>
      </c>
      <c r="F885" s="58">
        <f ca="1">'Спртзал(ы)'!G117</f>
        <v>0</v>
      </c>
    </row>
    <row r="886" spans="1:6">
      <c r="A886" s="62" t="str">
        <f ca="1">'Спртзал(ы)'!B118</f>
        <v>Коврик бивачный</v>
      </c>
      <c r="B886" s="103" t="str">
        <f ca="1">'Спртзал(ы)'!C118</f>
        <v>шт.</v>
      </c>
      <c r="C886" s="58">
        <f ca="1">'Спртзал(ы)'!D118</f>
        <v>0</v>
      </c>
      <c r="D886" s="58">
        <f ca="1">'Спртзал(ы)'!E118</f>
        <v>0</v>
      </c>
      <c r="E886" s="58">
        <f ca="1">'Спртзал(ы)'!F118</f>
        <v>10</v>
      </c>
      <c r="F886" s="58">
        <f ca="1">'Спртзал(ы)'!G118</f>
        <v>0</v>
      </c>
    </row>
    <row r="887" spans="1:6">
      <c r="A887" s="62" t="str">
        <f ca="1">'Спртзал(ы)'!B119</f>
        <v>Компас спортивный</v>
      </c>
      <c r="B887" s="103" t="str">
        <f ca="1">'Спртзал(ы)'!C119</f>
        <v>шт.</v>
      </c>
      <c r="C887" s="58">
        <f ca="1">'Спртзал(ы)'!D119</f>
        <v>2</v>
      </c>
      <c r="D887" s="58">
        <f ca="1">'Спртзал(ы)'!E119</f>
        <v>0</v>
      </c>
      <c r="E887" s="58">
        <f ca="1">'Спртзал(ы)'!F119</f>
        <v>10</v>
      </c>
      <c r="F887" s="58">
        <f ca="1">'Спртзал(ы)'!G119</f>
        <v>0</v>
      </c>
    </row>
    <row r="888" spans="1:6">
      <c r="A888" s="62" t="str">
        <f ca="1">'Спртзал(ы)'!B120</f>
        <v>Комплект туристический бивуачный</v>
      </c>
      <c r="B888" s="103" t="str">
        <f ca="1">'Спртзал(ы)'!C120</f>
        <v>шт.</v>
      </c>
      <c r="C888" s="58">
        <f ca="1">'Спртзал(ы)'!D120</f>
        <v>0</v>
      </c>
      <c r="D888" s="58">
        <f ca="1">'Спртзал(ы)'!E120</f>
        <v>0</v>
      </c>
      <c r="E888" s="58">
        <f ca="1">'Спртзал(ы)'!F120</f>
        <v>1</v>
      </c>
      <c r="F888" s="58">
        <f ca="1">'Спртзал(ы)'!G120</f>
        <v>0</v>
      </c>
    </row>
    <row r="889" spans="1:6">
      <c r="A889" s="62" t="str">
        <f ca="1">'Спртзал(ы)'!B121</f>
        <v>Костровой набор</v>
      </c>
      <c r="B889" s="103" t="str">
        <f ca="1">'Спртзал(ы)'!C121</f>
        <v>шт.</v>
      </c>
      <c r="C889" s="58">
        <f ca="1">'Спртзал(ы)'!D121</f>
        <v>0</v>
      </c>
      <c r="D889" s="58">
        <f ca="1">'Спртзал(ы)'!E121</f>
        <v>0</v>
      </c>
      <c r="E889" s="58">
        <f ca="1">'Спртзал(ы)'!F121</f>
        <v>1</v>
      </c>
      <c r="F889" s="58">
        <f ca="1">'Спртзал(ы)'!G121</f>
        <v>0</v>
      </c>
    </row>
    <row r="890" spans="1:6">
      <c r="A890" s="62" t="str">
        <f ca="1">'Спртзал(ы)'!B122</f>
        <v>Набор канатов</v>
      </c>
      <c r="B890" s="103" t="str">
        <f ca="1">'Спртзал(ы)'!C122</f>
        <v>шт.</v>
      </c>
      <c r="C890" s="58">
        <f ca="1">'Спртзал(ы)'!D122</f>
        <v>0</v>
      </c>
      <c r="D890" s="58">
        <f ca="1">'Спртзал(ы)'!E122</f>
        <v>0</v>
      </c>
      <c r="E890" s="58">
        <f ca="1">'Спртзал(ы)'!F122</f>
        <v>1</v>
      </c>
      <c r="F890" s="58">
        <f ca="1">'Спртзал(ы)'!G122</f>
        <v>0</v>
      </c>
    </row>
    <row r="891" spans="1:6">
      <c r="A891" s="62" t="str">
        <f ca="1">'Спртзал(ы)'!B123</f>
        <v>Набор шанцевого инструмента</v>
      </c>
      <c r="B891" s="103" t="str">
        <f ca="1">'Спртзал(ы)'!C123</f>
        <v>шт.</v>
      </c>
      <c r="C891" s="58">
        <f ca="1">'Спртзал(ы)'!D123</f>
        <v>0</v>
      </c>
      <c r="D891" s="58">
        <f ca="1">'Спртзал(ы)'!E123</f>
        <v>0</v>
      </c>
      <c r="E891" s="58">
        <f ca="1">'Спртзал(ы)'!F123</f>
        <v>1</v>
      </c>
      <c r="F891" s="58">
        <f ca="1">'Спртзал(ы)'!G123</f>
        <v>0</v>
      </c>
    </row>
    <row r="892" spans="1:6">
      <c r="A892" s="62" t="str">
        <f ca="1">'Спртзал(ы)'!B124</f>
        <v>Рюкзак туристический</v>
      </c>
      <c r="B892" s="103" t="str">
        <f ca="1">'Спртзал(ы)'!C124</f>
        <v>шт.</v>
      </c>
      <c r="C892" s="58">
        <f ca="1">'Спртзал(ы)'!D124</f>
        <v>9</v>
      </c>
      <c r="D892" s="58">
        <f ca="1">'Спртзал(ы)'!E124</f>
        <v>0</v>
      </c>
      <c r="E892" s="58">
        <f ca="1">'Спртзал(ы)'!F124</f>
        <v>11</v>
      </c>
      <c r="F892" s="58">
        <f ca="1">'Спртзал(ы)'!G124</f>
        <v>0</v>
      </c>
    </row>
    <row r="893" spans="1:6">
      <c r="A893" s="62" t="str">
        <f ca="1">'Спртзал(ы)'!B125</f>
        <v>Стол переносной раскладной с комплектом стульев</v>
      </c>
      <c r="B893" s="103" t="str">
        <f ca="1">'Спртзал(ы)'!C125</f>
        <v>шт.</v>
      </c>
      <c r="C893" s="58">
        <f ca="1">'Спртзал(ы)'!D125</f>
        <v>0</v>
      </c>
      <c r="D893" s="58">
        <f ca="1">'Спртзал(ы)'!E125</f>
        <v>0</v>
      </c>
      <c r="E893" s="58">
        <f ca="1">'Спртзал(ы)'!F125</f>
        <v>1</v>
      </c>
      <c r="F893" s="58">
        <f ca="1">'Спртзал(ы)'!G125</f>
        <v>0</v>
      </c>
    </row>
    <row r="894" spans="1:6">
      <c r="A894" s="62" t="str">
        <f ca="1">'Спртзал(ы)'!B126</f>
        <v>Тент</v>
      </c>
      <c r="B894" s="103" t="str">
        <f ca="1">'Спртзал(ы)'!C126</f>
        <v>шт.</v>
      </c>
      <c r="C894" s="58">
        <f ca="1">'Спртзал(ы)'!D126</f>
        <v>0</v>
      </c>
      <c r="D894" s="58">
        <f ca="1">'Спртзал(ы)'!E126</f>
        <v>0</v>
      </c>
      <c r="E894" s="58">
        <f ca="1">'Спртзал(ы)'!F126</f>
        <v>1</v>
      </c>
      <c r="F894" s="58">
        <f ca="1">'Спртзал(ы)'!G126</f>
        <v>0</v>
      </c>
    </row>
    <row r="895" spans="1:6">
      <c r="A895" s="62" t="str">
        <f ca="1">'Спртзал(ы)'!B127</f>
        <v>Фонарь кемпинговый</v>
      </c>
      <c r="B895" s="103" t="str">
        <f ca="1">'Спртзал(ы)'!C127</f>
        <v>шт.</v>
      </c>
      <c r="C895" s="58">
        <f ca="1">'Спртзал(ы)'!D127</f>
        <v>0</v>
      </c>
      <c r="D895" s="58">
        <f ca="1">'Спртзал(ы)'!E127</f>
        <v>0</v>
      </c>
      <c r="E895" s="58">
        <f ca="1">'Спртзал(ы)'!F127</f>
        <v>1</v>
      </c>
      <c r="F895" s="58">
        <f ca="1">'Спртзал(ы)'!G127</f>
        <v>0</v>
      </c>
    </row>
    <row r="896" spans="1:6">
      <c r="A896" s="62" t="str">
        <f ca="1">'Спртзал(ы)'!B128</f>
        <v>Мяч футбольный (размер 2, 3, 4, 5)</v>
      </c>
      <c r="B896" s="103" t="str">
        <f ca="1">'Спртзал(ы)'!C128</f>
        <v>шт.</v>
      </c>
      <c r="C896" s="58">
        <f ca="1">'Спртзал(ы)'!D128</f>
        <v>4</v>
      </c>
      <c r="D896" s="58">
        <f ca="1">'Спртзал(ы)'!E128</f>
        <v>4</v>
      </c>
      <c r="E896" s="58">
        <f ca="1">'Спртзал(ы)'!F128</f>
        <v>10</v>
      </c>
      <c r="F896" s="58">
        <f ca="1">'Спртзал(ы)'!G128</f>
        <v>0</v>
      </c>
    </row>
  </sheetData>
  <sheetProtection password="CEE5" sheet="1" objects="1" scenarios="1"/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2"/>
  <sheetViews>
    <sheetView topLeftCell="C48" workbookViewId="0">
      <selection activeCell="F89" sqref="F89:F97"/>
    </sheetView>
  </sheetViews>
  <sheetFormatPr defaultRowHeight="15.75"/>
  <cols>
    <col min="1" max="1" width="5.140625" style="7" customWidth="1"/>
    <col min="2" max="2" width="123.5703125" style="18" customWidth="1"/>
    <col min="3" max="3" width="18.42578125" style="1" customWidth="1"/>
    <col min="4" max="4" width="19.42578125" style="20" customWidth="1"/>
    <col min="5" max="5" width="24.85546875" style="20" customWidth="1"/>
    <col min="6" max="7" width="19.42578125" style="20" customWidth="1"/>
    <col min="8" max="16384" width="9.140625" style="1"/>
  </cols>
  <sheetData>
    <row r="1" spans="1:7">
      <c r="B1" s="2" t="s">
        <v>367</v>
      </c>
    </row>
    <row r="2" spans="1:7" s="12" customFormat="1">
      <c r="A2" s="129" t="s">
        <v>10</v>
      </c>
      <c r="B2" s="132" t="s">
        <v>366</v>
      </c>
      <c r="C2" s="132" t="s">
        <v>12</v>
      </c>
      <c r="D2" s="131" t="s">
        <v>119</v>
      </c>
      <c r="E2" s="131"/>
      <c r="F2" s="131" t="s">
        <v>113</v>
      </c>
      <c r="G2" s="131"/>
    </row>
    <row r="3" spans="1:7" ht="51.75" customHeight="1">
      <c r="A3" s="129"/>
      <c r="B3" s="132"/>
      <c r="C3" s="132"/>
      <c r="D3" s="66" t="s">
        <v>120</v>
      </c>
      <c r="E3" s="66" t="s">
        <v>121</v>
      </c>
      <c r="F3" s="66" t="s">
        <v>122</v>
      </c>
      <c r="G3" s="66" t="s">
        <v>118</v>
      </c>
    </row>
    <row r="4" spans="1:7" ht="12.75" customHeight="1">
      <c r="A4" s="47">
        <v>1</v>
      </c>
      <c r="B4" s="50" t="s">
        <v>161</v>
      </c>
      <c r="C4" s="50"/>
      <c r="D4" s="67"/>
      <c r="E4" s="67"/>
      <c r="F4" s="67"/>
      <c r="G4" s="67"/>
    </row>
    <row r="5" spans="1:7" ht="19.5" customHeight="1">
      <c r="A5" s="47"/>
      <c r="B5" s="59" t="s">
        <v>157</v>
      </c>
      <c r="C5" s="50" t="s">
        <v>117</v>
      </c>
      <c r="D5" s="68">
        <v>0</v>
      </c>
      <c r="E5" s="68">
        <v>0</v>
      </c>
      <c r="F5" s="68">
        <v>8</v>
      </c>
      <c r="G5" s="68">
        <v>0</v>
      </c>
    </row>
    <row r="6" spans="1:7" ht="24.75" customHeight="1">
      <c r="A6" s="47"/>
      <c r="B6" s="59" t="s">
        <v>158</v>
      </c>
      <c r="C6" s="50" t="s">
        <v>117</v>
      </c>
      <c r="D6" s="68">
        <v>6</v>
      </c>
      <c r="E6" s="68">
        <v>6</v>
      </c>
      <c r="F6" s="68">
        <v>2</v>
      </c>
      <c r="G6" s="68">
        <v>0</v>
      </c>
    </row>
    <row r="7" spans="1:7" ht="30.75" customHeight="1">
      <c r="A7" s="47"/>
      <c r="B7" s="59" t="s">
        <v>159</v>
      </c>
      <c r="C7" s="50" t="s">
        <v>117</v>
      </c>
      <c r="D7" s="68">
        <v>7</v>
      </c>
      <c r="E7" s="68">
        <v>7</v>
      </c>
      <c r="F7" s="68">
        <v>1</v>
      </c>
      <c r="G7" s="68">
        <v>0</v>
      </c>
    </row>
    <row r="8" spans="1:7" ht="18.75" customHeight="1">
      <c r="A8" s="47"/>
      <c r="B8" s="59" t="s">
        <v>114</v>
      </c>
      <c r="C8" s="50" t="s">
        <v>117</v>
      </c>
      <c r="D8" s="68">
        <v>0</v>
      </c>
      <c r="E8" s="68">
        <v>0</v>
      </c>
      <c r="F8" s="68">
        <v>4</v>
      </c>
      <c r="G8" s="68">
        <v>0</v>
      </c>
    </row>
    <row r="9" spans="1:7" ht="12.75" customHeight="1">
      <c r="A9" s="47"/>
      <c r="B9" s="59" t="s">
        <v>115</v>
      </c>
      <c r="C9" s="50" t="s">
        <v>117</v>
      </c>
      <c r="D9" s="68">
        <v>0</v>
      </c>
      <c r="E9" s="68">
        <v>0</v>
      </c>
      <c r="F9" s="68">
        <v>4</v>
      </c>
      <c r="G9" s="68">
        <v>0</v>
      </c>
    </row>
    <row r="10" spans="1:7" ht="12.75" customHeight="1">
      <c r="A10" s="47"/>
      <c r="B10" s="59" t="s">
        <v>116</v>
      </c>
      <c r="C10" s="50" t="s">
        <v>117</v>
      </c>
      <c r="D10" s="68">
        <v>0</v>
      </c>
      <c r="E10" s="68">
        <v>0</v>
      </c>
      <c r="F10" s="68">
        <v>4</v>
      </c>
      <c r="G10" s="68">
        <v>0</v>
      </c>
    </row>
    <row r="11" spans="1:7" ht="42.75" customHeight="1">
      <c r="A11" s="47"/>
      <c r="B11" s="59" t="s">
        <v>160</v>
      </c>
      <c r="C11" s="50" t="s">
        <v>117</v>
      </c>
      <c r="D11" s="68">
        <v>0</v>
      </c>
      <c r="E11" s="68">
        <v>0</v>
      </c>
      <c r="F11" s="68">
        <v>0</v>
      </c>
      <c r="G11" s="68">
        <v>0</v>
      </c>
    </row>
    <row r="12" spans="1:7" ht="12.75" customHeight="1">
      <c r="A12" s="47"/>
      <c r="B12" s="52" t="s">
        <v>370</v>
      </c>
      <c r="C12" s="52"/>
      <c r="D12" s="67"/>
      <c r="E12" s="67"/>
      <c r="F12" s="67"/>
      <c r="G12" s="67"/>
    </row>
    <row r="13" spans="1:7" ht="12.75" customHeight="1">
      <c r="A13" s="47">
        <v>2</v>
      </c>
      <c r="B13" s="50" t="s">
        <v>371</v>
      </c>
      <c r="C13" s="50" t="s">
        <v>107</v>
      </c>
      <c r="D13" s="68">
        <v>0</v>
      </c>
      <c r="E13" s="68">
        <v>0</v>
      </c>
      <c r="F13" s="68">
        <v>0</v>
      </c>
      <c r="G13" s="68">
        <v>0</v>
      </c>
    </row>
    <row r="14" spans="1:7" ht="12.75" customHeight="1">
      <c r="A14" s="47">
        <v>3</v>
      </c>
      <c r="B14" s="50" t="s">
        <v>372</v>
      </c>
      <c r="C14" s="50" t="s">
        <v>107</v>
      </c>
      <c r="D14" s="68">
        <v>6</v>
      </c>
      <c r="E14" s="68">
        <v>6</v>
      </c>
      <c r="F14" s="68">
        <v>0</v>
      </c>
      <c r="G14" s="68">
        <v>0</v>
      </c>
    </row>
    <row r="15" spans="1:7" ht="12.75" customHeight="1">
      <c r="A15" s="47">
        <v>4</v>
      </c>
      <c r="B15" s="50" t="s">
        <v>373</v>
      </c>
      <c r="C15" s="50" t="s">
        <v>107</v>
      </c>
      <c r="D15" s="68">
        <v>7</v>
      </c>
      <c r="E15" s="68">
        <v>7</v>
      </c>
      <c r="F15" s="68">
        <v>0</v>
      </c>
      <c r="G15" s="68">
        <v>0</v>
      </c>
    </row>
    <row r="16" spans="1:7" ht="12.75" customHeight="1">
      <c r="A16" s="47">
        <v>5</v>
      </c>
      <c r="B16" s="50" t="s">
        <v>374</v>
      </c>
      <c r="C16" s="50" t="s">
        <v>107</v>
      </c>
      <c r="D16" s="68">
        <v>0</v>
      </c>
      <c r="E16" s="68">
        <v>0</v>
      </c>
      <c r="F16" s="68">
        <v>0</v>
      </c>
      <c r="G16" s="68">
        <v>0</v>
      </c>
    </row>
    <row r="17" spans="1:7" ht="12.75" customHeight="1">
      <c r="A17" s="47">
        <v>6</v>
      </c>
      <c r="B17" s="50" t="s">
        <v>375</v>
      </c>
      <c r="C17" s="50" t="s">
        <v>107</v>
      </c>
      <c r="D17" s="68">
        <v>0</v>
      </c>
      <c r="E17" s="68">
        <v>0</v>
      </c>
      <c r="F17" s="68">
        <v>0</v>
      </c>
      <c r="G17" s="68">
        <v>0</v>
      </c>
    </row>
    <row r="18" spans="1:7" ht="12.75" customHeight="1">
      <c r="A18" s="47">
        <v>7</v>
      </c>
      <c r="B18" s="50" t="s">
        <v>376</v>
      </c>
      <c r="C18" s="50" t="s">
        <v>15</v>
      </c>
      <c r="D18" s="68">
        <v>0</v>
      </c>
      <c r="E18" s="68">
        <v>0</v>
      </c>
      <c r="F18" s="68">
        <v>8</v>
      </c>
      <c r="G18" s="68">
        <v>0</v>
      </c>
    </row>
    <row r="19" spans="1:7" ht="12.75" customHeight="1">
      <c r="A19" s="47">
        <v>8</v>
      </c>
      <c r="B19" s="50" t="s">
        <v>377</v>
      </c>
      <c r="C19" s="50" t="s">
        <v>15</v>
      </c>
      <c r="D19" s="68">
        <v>0</v>
      </c>
      <c r="E19" s="68">
        <v>0</v>
      </c>
      <c r="F19" s="68">
        <v>4</v>
      </c>
      <c r="G19" s="68">
        <v>0</v>
      </c>
    </row>
    <row r="20" spans="1:7" ht="12.75" customHeight="1">
      <c r="A20" s="47">
        <v>9</v>
      </c>
      <c r="B20" s="50" t="s">
        <v>109</v>
      </c>
      <c r="C20" s="50" t="s">
        <v>15</v>
      </c>
      <c r="D20" s="68">
        <v>0</v>
      </c>
      <c r="E20" s="68">
        <v>0</v>
      </c>
      <c r="F20" s="68">
        <v>15</v>
      </c>
      <c r="G20" s="68">
        <v>0</v>
      </c>
    </row>
    <row r="21" spans="1:7" ht="12.75" customHeight="1">
      <c r="A21" s="47">
        <v>10</v>
      </c>
      <c r="B21" s="60" t="s">
        <v>111</v>
      </c>
      <c r="C21" s="50" t="s">
        <v>107</v>
      </c>
      <c r="D21" s="68">
        <v>0</v>
      </c>
      <c r="E21" s="68">
        <v>0</v>
      </c>
      <c r="F21" s="68">
        <v>2</v>
      </c>
      <c r="G21" s="68">
        <v>0</v>
      </c>
    </row>
    <row r="22" spans="1:7" ht="12.75" customHeight="1">
      <c r="A22" s="47">
        <v>11</v>
      </c>
      <c r="B22" s="60" t="s">
        <v>75</v>
      </c>
      <c r="C22" s="50" t="s">
        <v>15</v>
      </c>
      <c r="D22" s="68">
        <v>0</v>
      </c>
      <c r="E22" s="68">
        <v>0</v>
      </c>
      <c r="F22" s="68">
        <v>0</v>
      </c>
      <c r="G22" s="68">
        <v>0</v>
      </c>
    </row>
    <row r="23" spans="1:7" ht="12.75" customHeight="1">
      <c r="A23" s="47">
        <v>12</v>
      </c>
      <c r="B23" s="60" t="s">
        <v>76</v>
      </c>
      <c r="C23" s="50" t="s">
        <v>15</v>
      </c>
      <c r="D23" s="68">
        <v>0</v>
      </c>
      <c r="E23" s="68">
        <v>0</v>
      </c>
      <c r="F23" s="68">
        <v>8</v>
      </c>
      <c r="G23" s="68">
        <v>0</v>
      </c>
    </row>
    <row r="24" spans="1:7" ht="12.75" customHeight="1">
      <c r="A24" s="47">
        <v>13</v>
      </c>
      <c r="B24" s="60" t="s">
        <v>77</v>
      </c>
      <c r="C24" s="50" t="s">
        <v>15</v>
      </c>
      <c r="D24" s="68">
        <v>0</v>
      </c>
      <c r="E24" s="68">
        <v>0</v>
      </c>
      <c r="F24" s="68">
        <v>8</v>
      </c>
      <c r="G24" s="68">
        <v>0</v>
      </c>
    </row>
    <row r="25" spans="1:7" ht="12.75" customHeight="1">
      <c r="A25" s="47">
        <v>14</v>
      </c>
      <c r="B25" s="60" t="s">
        <v>78</v>
      </c>
      <c r="C25" s="50" t="s">
        <v>107</v>
      </c>
      <c r="D25" s="68">
        <v>8</v>
      </c>
      <c r="E25" s="68">
        <v>8</v>
      </c>
      <c r="F25" s="68">
        <v>0</v>
      </c>
      <c r="G25" s="68">
        <v>0</v>
      </c>
    </row>
    <row r="26" spans="1:7" ht="12.75" customHeight="1">
      <c r="A26" s="47">
        <v>15</v>
      </c>
      <c r="B26" s="60" t="s">
        <v>79</v>
      </c>
      <c r="C26" s="50" t="s">
        <v>15</v>
      </c>
      <c r="D26" s="68">
        <v>0</v>
      </c>
      <c r="E26" s="68">
        <v>0</v>
      </c>
      <c r="F26" s="68">
        <v>15</v>
      </c>
      <c r="G26" s="68">
        <v>0</v>
      </c>
    </row>
    <row r="27" spans="1:7" ht="12.75" customHeight="1">
      <c r="A27" s="47">
        <v>16</v>
      </c>
      <c r="B27" s="60" t="s">
        <v>80</v>
      </c>
      <c r="C27" s="50" t="s">
        <v>107</v>
      </c>
      <c r="D27" s="68">
        <v>8</v>
      </c>
      <c r="E27" s="68">
        <v>8</v>
      </c>
      <c r="F27" s="68">
        <v>0</v>
      </c>
      <c r="G27" s="68">
        <v>0</v>
      </c>
    </row>
    <row r="28" spans="1:7" ht="12.75" customHeight="1">
      <c r="A28" s="47">
        <v>17</v>
      </c>
      <c r="B28" s="60" t="s">
        <v>81</v>
      </c>
      <c r="C28" s="50" t="s">
        <v>107</v>
      </c>
      <c r="D28" s="68">
        <v>0</v>
      </c>
      <c r="E28" s="68">
        <v>0</v>
      </c>
      <c r="F28" s="68">
        <v>0</v>
      </c>
      <c r="G28" s="68">
        <v>0</v>
      </c>
    </row>
    <row r="29" spans="1:7" ht="12.75" customHeight="1">
      <c r="A29" s="47">
        <v>18</v>
      </c>
      <c r="B29" s="60" t="s">
        <v>82</v>
      </c>
      <c r="C29" s="50" t="s">
        <v>15</v>
      </c>
      <c r="D29" s="68">
        <v>4</v>
      </c>
      <c r="E29" s="68">
        <v>4</v>
      </c>
      <c r="F29" s="68">
        <v>4</v>
      </c>
      <c r="G29" s="68">
        <v>0</v>
      </c>
    </row>
    <row r="30" spans="1:7" ht="12.75" customHeight="1">
      <c r="A30" s="47"/>
      <c r="B30" s="52" t="s">
        <v>83</v>
      </c>
      <c r="C30" s="50"/>
      <c r="D30" s="68"/>
      <c r="E30" s="68"/>
      <c r="F30" s="68"/>
      <c r="G30" s="68">
        <v>0</v>
      </c>
    </row>
    <row r="31" spans="1:7" ht="12.75" customHeight="1">
      <c r="A31" s="47">
        <v>19</v>
      </c>
      <c r="B31" s="50" t="s">
        <v>84</v>
      </c>
      <c r="C31" s="50" t="s">
        <v>107</v>
      </c>
      <c r="D31" s="68">
        <v>8</v>
      </c>
      <c r="E31" s="68">
        <v>8</v>
      </c>
      <c r="F31" s="68">
        <v>0</v>
      </c>
      <c r="G31" s="68">
        <v>0</v>
      </c>
    </row>
    <row r="32" spans="1:7" ht="12.75" customHeight="1">
      <c r="A32" s="47">
        <v>20</v>
      </c>
      <c r="B32" s="50" t="s">
        <v>85</v>
      </c>
      <c r="C32" s="50" t="s">
        <v>107</v>
      </c>
      <c r="D32" s="68">
        <v>8</v>
      </c>
      <c r="E32" s="68">
        <v>8</v>
      </c>
      <c r="F32" s="68">
        <v>0</v>
      </c>
      <c r="G32" s="68">
        <v>0</v>
      </c>
    </row>
    <row r="33" spans="1:7" ht="12.75" customHeight="1">
      <c r="A33" s="47">
        <v>21</v>
      </c>
      <c r="B33" s="50" t="s">
        <v>395</v>
      </c>
      <c r="C33" s="50" t="s">
        <v>15</v>
      </c>
      <c r="D33" s="68">
        <v>8</v>
      </c>
      <c r="E33" s="68">
        <v>8</v>
      </c>
      <c r="F33" s="68">
        <v>0</v>
      </c>
      <c r="G33" s="68">
        <v>0</v>
      </c>
    </row>
    <row r="34" spans="1:7" ht="12.75" customHeight="1">
      <c r="A34" s="47">
        <v>22</v>
      </c>
      <c r="B34" s="60" t="s">
        <v>74</v>
      </c>
      <c r="C34" s="50" t="s">
        <v>107</v>
      </c>
      <c r="D34" s="68">
        <v>0</v>
      </c>
      <c r="E34" s="68">
        <v>0</v>
      </c>
      <c r="F34" s="68">
        <v>0</v>
      </c>
      <c r="G34" s="68">
        <v>0</v>
      </c>
    </row>
    <row r="35" spans="1:7" ht="12.75" customHeight="1">
      <c r="A35" s="47">
        <v>23</v>
      </c>
      <c r="B35" s="60" t="s">
        <v>76</v>
      </c>
      <c r="C35" s="50" t="s">
        <v>107</v>
      </c>
      <c r="D35" s="68">
        <v>0</v>
      </c>
      <c r="E35" s="68">
        <v>0</v>
      </c>
      <c r="F35" s="68">
        <v>0</v>
      </c>
      <c r="G35" s="68">
        <v>0</v>
      </c>
    </row>
    <row r="36" spans="1:7" ht="12.75" customHeight="1">
      <c r="A36" s="47"/>
      <c r="B36" s="52" t="s">
        <v>378</v>
      </c>
      <c r="C36" s="52"/>
      <c r="D36" s="67"/>
      <c r="E36" s="67"/>
      <c r="F36" s="67"/>
      <c r="G36" s="67"/>
    </row>
    <row r="37" spans="1:7" ht="12.75" customHeight="1">
      <c r="A37" s="47">
        <v>24</v>
      </c>
      <c r="B37" s="50" t="s">
        <v>379</v>
      </c>
      <c r="C37" s="50" t="s">
        <v>15</v>
      </c>
      <c r="D37" s="68">
        <v>0</v>
      </c>
      <c r="E37" s="68">
        <v>0</v>
      </c>
      <c r="F37" s="68"/>
      <c r="G37" s="68">
        <v>0</v>
      </c>
    </row>
    <row r="38" spans="1:7" ht="12.75" customHeight="1">
      <c r="A38" s="47">
        <v>25</v>
      </c>
      <c r="B38" s="50" t="s">
        <v>380</v>
      </c>
      <c r="C38" s="50" t="s">
        <v>107</v>
      </c>
      <c r="D38" s="68">
        <v>0</v>
      </c>
      <c r="E38" s="68">
        <v>0</v>
      </c>
      <c r="F38" s="68"/>
      <c r="G38" s="68">
        <v>0</v>
      </c>
    </row>
    <row r="39" spans="1:7" ht="12.75" customHeight="1">
      <c r="A39" s="47">
        <v>26</v>
      </c>
      <c r="B39" s="50" t="s">
        <v>381</v>
      </c>
      <c r="C39" s="50" t="s">
        <v>15</v>
      </c>
      <c r="D39" s="68">
        <v>0</v>
      </c>
      <c r="E39" s="68">
        <v>0</v>
      </c>
      <c r="F39" s="68"/>
      <c r="G39" s="68">
        <v>0</v>
      </c>
    </row>
    <row r="40" spans="1:7" ht="12.75" customHeight="1">
      <c r="A40" s="47">
        <v>27</v>
      </c>
      <c r="B40" s="50" t="s">
        <v>382</v>
      </c>
      <c r="C40" s="50" t="s">
        <v>107</v>
      </c>
      <c r="D40" s="68">
        <v>0</v>
      </c>
      <c r="E40" s="68">
        <v>0</v>
      </c>
      <c r="F40" s="68"/>
      <c r="G40" s="68">
        <v>0</v>
      </c>
    </row>
    <row r="41" spans="1:7" ht="12.75" customHeight="1">
      <c r="A41" s="47">
        <v>28</v>
      </c>
      <c r="B41" s="50" t="s">
        <v>383</v>
      </c>
      <c r="C41" s="50" t="s">
        <v>15</v>
      </c>
      <c r="D41" s="68">
        <v>0</v>
      </c>
      <c r="E41" s="68">
        <v>0</v>
      </c>
      <c r="F41" s="68"/>
      <c r="G41" s="68">
        <v>0</v>
      </c>
    </row>
    <row r="42" spans="1:7" ht="12.75" customHeight="1">
      <c r="A42" s="47">
        <v>29</v>
      </c>
      <c r="B42" s="60" t="s">
        <v>86</v>
      </c>
      <c r="C42" s="50" t="s">
        <v>107</v>
      </c>
      <c r="D42" s="68">
        <v>0</v>
      </c>
      <c r="E42" s="68">
        <v>0</v>
      </c>
      <c r="F42" s="68"/>
      <c r="G42" s="68">
        <v>0</v>
      </c>
    </row>
    <row r="43" spans="1:7" ht="12.75" customHeight="1">
      <c r="A43" s="47">
        <v>30</v>
      </c>
      <c r="B43" s="60" t="s">
        <v>87</v>
      </c>
      <c r="C43" s="50" t="s">
        <v>15</v>
      </c>
      <c r="D43" s="68">
        <v>0</v>
      </c>
      <c r="E43" s="68">
        <v>0</v>
      </c>
      <c r="F43" s="68"/>
      <c r="G43" s="68">
        <v>0</v>
      </c>
    </row>
    <row r="44" spans="1:7" ht="12.75" customHeight="1">
      <c r="A44" s="47"/>
      <c r="B44" s="52" t="s">
        <v>384</v>
      </c>
      <c r="C44" s="52"/>
      <c r="D44" s="67"/>
      <c r="E44" s="67"/>
      <c r="F44" s="67"/>
      <c r="G44" s="67"/>
    </row>
    <row r="45" spans="1:7" ht="12.75" customHeight="1">
      <c r="A45" s="47">
        <v>31</v>
      </c>
      <c r="B45" s="50" t="s">
        <v>385</v>
      </c>
      <c r="C45" s="61" t="s">
        <v>107</v>
      </c>
      <c r="D45" s="68">
        <v>8</v>
      </c>
      <c r="E45" s="68">
        <v>8</v>
      </c>
      <c r="F45" s="68">
        <v>0</v>
      </c>
      <c r="G45" s="68">
        <v>0</v>
      </c>
    </row>
    <row r="46" spans="1:7" ht="12.75" customHeight="1">
      <c r="A46" s="47">
        <v>32</v>
      </c>
      <c r="B46" s="50" t="s">
        <v>386</v>
      </c>
      <c r="C46" s="50" t="s">
        <v>15</v>
      </c>
      <c r="D46" s="124">
        <v>8</v>
      </c>
      <c r="E46" s="124">
        <v>8</v>
      </c>
      <c r="F46" s="68">
        <v>0</v>
      </c>
      <c r="G46" s="68">
        <v>0</v>
      </c>
    </row>
    <row r="47" spans="1:7" ht="12.75" customHeight="1">
      <c r="A47" s="47">
        <v>33</v>
      </c>
      <c r="B47" s="50" t="s">
        <v>387</v>
      </c>
      <c r="C47" s="50" t="s">
        <v>15</v>
      </c>
      <c r="D47" s="68">
        <v>0</v>
      </c>
      <c r="E47" s="68">
        <v>0</v>
      </c>
      <c r="F47" s="68">
        <v>0</v>
      </c>
      <c r="G47" s="68">
        <v>0</v>
      </c>
    </row>
    <row r="48" spans="1:7" ht="12.75" customHeight="1">
      <c r="A48" s="47">
        <v>34</v>
      </c>
      <c r="B48" s="50" t="s">
        <v>388</v>
      </c>
      <c r="C48" s="50" t="s">
        <v>107</v>
      </c>
      <c r="D48" s="68">
        <v>4</v>
      </c>
      <c r="E48" s="68">
        <v>4</v>
      </c>
      <c r="F48" s="68">
        <v>4</v>
      </c>
      <c r="G48" s="68">
        <v>0</v>
      </c>
    </row>
    <row r="49" spans="1:7" ht="12.75" customHeight="1">
      <c r="A49" s="47">
        <v>35</v>
      </c>
      <c r="B49" s="50" t="s">
        <v>389</v>
      </c>
      <c r="C49" s="50" t="s">
        <v>107</v>
      </c>
      <c r="D49" s="68">
        <v>0</v>
      </c>
      <c r="E49" s="68">
        <v>0</v>
      </c>
      <c r="F49" s="68">
        <v>8</v>
      </c>
      <c r="G49" s="68">
        <v>0</v>
      </c>
    </row>
    <row r="50" spans="1:7" ht="12.75" customHeight="1">
      <c r="A50" s="47">
        <v>36</v>
      </c>
      <c r="B50" s="50" t="s">
        <v>390</v>
      </c>
      <c r="C50" s="50" t="s">
        <v>107</v>
      </c>
      <c r="D50" s="68">
        <v>8</v>
      </c>
      <c r="E50" s="68">
        <v>8</v>
      </c>
      <c r="F50" s="68">
        <v>0</v>
      </c>
      <c r="G50" s="68">
        <v>0</v>
      </c>
    </row>
    <row r="51" spans="1:7" ht="12.75" customHeight="1">
      <c r="A51" s="47">
        <v>37</v>
      </c>
      <c r="B51" s="50" t="s">
        <v>391</v>
      </c>
      <c r="C51" s="50" t="s">
        <v>15</v>
      </c>
      <c r="D51" s="68">
        <v>8</v>
      </c>
      <c r="E51" s="68">
        <v>8</v>
      </c>
      <c r="F51" s="68">
        <v>0</v>
      </c>
      <c r="G51" s="68">
        <v>0</v>
      </c>
    </row>
    <row r="52" spans="1:7" ht="12.75" customHeight="1">
      <c r="A52" s="47">
        <v>38</v>
      </c>
      <c r="B52" s="50" t="s">
        <v>392</v>
      </c>
      <c r="C52" s="50" t="s">
        <v>107</v>
      </c>
      <c r="D52" s="68">
        <v>8</v>
      </c>
      <c r="E52" s="68">
        <v>8</v>
      </c>
      <c r="F52" s="124">
        <v>0</v>
      </c>
      <c r="G52" s="68">
        <v>0</v>
      </c>
    </row>
    <row r="53" spans="1:7" ht="12.75" customHeight="1">
      <c r="A53" s="47">
        <v>39</v>
      </c>
      <c r="B53" s="50" t="s">
        <v>393</v>
      </c>
      <c r="C53" s="50" t="s">
        <v>15</v>
      </c>
      <c r="D53" s="68">
        <v>0</v>
      </c>
      <c r="E53" s="68">
        <v>0</v>
      </c>
      <c r="F53" s="68">
        <v>8</v>
      </c>
      <c r="G53" s="68">
        <v>0</v>
      </c>
    </row>
    <row r="54" spans="1:7" ht="12.75" customHeight="1">
      <c r="A54" s="47">
        <v>40</v>
      </c>
      <c r="B54" s="60" t="s">
        <v>88</v>
      </c>
      <c r="C54" s="50" t="s">
        <v>107</v>
      </c>
      <c r="D54" s="68">
        <v>0</v>
      </c>
      <c r="E54" s="68">
        <v>0</v>
      </c>
      <c r="F54" s="68">
        <v>8</v>
      </c>
      <c r="G54" s="68">
        <v>0</v>
      </c>
    </row>
    <row r="55" spans="1:7" ht="12.75" customHeight="1">
      <c r="A55" s="47">
        <v>41</v>
      </c>
      <c r="B55" s="60" t="s">
        <v>89</v>
      </c>
      <c r="C55" s="50" t="s">
        <v>107</v>
      </c>
      <c r="D55" s="68">
        <v>0</v>
      </c>
      <c r="E55" s="68">
        <v>0</v>
      </c>
      <c r="F55" s="68">
        <v>8</v>
      </c>
      <c r="G55" s="68">
        <v>0</v>
      </c>
    </row>
    <row r="56" spans="1:7" ht="12.75" customHeight="1">
      <c r="A56" s="47"/>
      <c r="B56" s="52" t="s">
        <v>394</v>
      </c>
      <c r="C56" s="52"/>
      <c r="D56" s="67"/>
      <c r="E56" s="67"/>
      <c r="F56" s="67"/>
      <c r="G56" s="67"/>
    </row>
    <row r="57" spans="1:7" ht="12.75" customHeight="1">
      <c r="A57" s="47">
        <v>42</v>
      </c>
      <c r="B57" s="50" t="s">
        <v>395</v>
      </c>
      <c r="C57" s="50" t="s">
        <v>15</v>
      </c>
      <c r="D57" s="68">
        <v>0</v>
      </c>
      <c r="E57" s="68">
        <v>0</v>
      </c>
      <c r="F57" s="68">
        <v>4</v>
      </c>
      <c r="G57" s="68">
        <v>0</v>
      </c>
    </row>
    <row r="58" spans="1:7" ht="12.75" customHeight="1">
      <c r="A58" s="47">
        <v>43</v>
      </c>
      <c r="B58" s="50" t="s">
        <v>396</v>
      </c>
      <c r="C58" s="50" t="s">
        <v>107</v>
      </c>
      <c r="D58" s="68">
        <v>0</v>
      </c>
      <c r="E58" s="68">
        <v>0</v>
      </c>
      <c r="F58" s="68">
        <v>4</v>
      </c>
      <c r="G58" s="68">
        <v>0</v>
      </c>
    </row>
    <row r="59" spans="1:7" ht="12.75" customHeight="1">
      <c r="A59" s="47">
        <v>44</v>
      </c>
      <c r="B59" s="50" t="s">
        <v>397</v>
      </c>
      <c r="C59" s="50" t="s">
        <v>107</v>
      </c>
      <c r="D59" s="68">
        <v>4</v>
      </c>
      <c r="E59" s="68">
        <v>4</v>
      </c>
      <c r="F59" s="68">
        <v>0</v>
      </c>
      <c r="G59" s="68">
        <v>0</v>
      </c>
    </row>
    <row r="60" spans="1:7" ht="12.75" customHeight="1">
      <c r="A60" s="47">
        <v>45</v>
      </c>
      <c r="B60" s="50" t="s">
        <v>398</v>
      </c>
      <c r="C60" s="50" t="s">
        <v>15</v>
      </c>
      <c r="D60" s="68">
        <v>0</v>
      </c>
      <c r="E60" s="68">
        <v>0</v>
      </c>
      <c r="F60" s="68">
        <v>4</v>
      </c>
      <c r="G60" s="68">
        <v>0</v>
      </c>
    </row>
    <row r="61" spans="1:7" ht="12.75" customHeight="1">
      <c r="A61" s="47"/>
      <c r="B61" s="52" t="s">
        <v>399</v>
      </c>
      <c r="C61" s="52"/>
      <c r="D61" s="67"/>
      <c r="E61" s="67"/>
      <c r="F61" s="67"/>
      <c r="G61" s="67"/>
    </row>
    <row r="62" spans="1:7" ht="12.75" customHeight="1">
      <c r="A62" s="47">
        <v>46</v>
      </c>
      <c r="B62" s="50" t="s">
        <v>73</v>
      </c>
      <c r="C62" s="50" t="s">
        <v>107</v>
      </c>
      <c r="D62" s="68">
        <v>8</v>
      </c>
      <c r="E62" s="68">
        <v>8</v>
      </c>
      <c r="F62" s="68">
        <v>0</v>
      </c>
      <c r="G62" s="68">
        <v>0</v>
      </c>
    </row>
    <row r="63" spans="1:7" ht="12.75" customHeight="1">
      <c r="A63" s="47">
        <v>47</v>
      </c>
      <c r="B63" s="50" t="s">
        <v>72</v>
      </c>
      <c r="C63" s="50" t="s">
        <v>107</v>
      </c>
      <c r="D63" s="68">
        <v>2</v>
      </c>
      <c r="E63" s="68">
        <v>2</v>
      </c>
      <c r="F63" s="68">
        <v>6</v>
      </c>
      <c r="G63" s="68">
        <v>0</v>
      </c>
    </row>
    <row r="64" spans="1:7" ht="12.75" customHeight="1">
      <c r="A64" s="47">
        <v>48</v>
      </c>
      <c r="B64" s="50" t="s">
        <v>400</v>
      </c>
      <c r="C64" s="51" t="s">
        <v>107</v>
      </c>
      <c r="D64" s="68">
        <v>8</v>
      </c>
      <c r="E64" s="68">
        <v>8</v>
      </c>
      <c r="F64" s="68">
        <v>0</v>
      </c>
      <c r="G64" s="68">
        <v>0</v>
      </c>
    </row>
    <row r="65" spans="1:7" ht="12.75" customHeight="1">
      <c r="A65" s="47">
        <v>49</v>
      </c>
      <c r="B65" s="62" t="s">
        <v>66</v>
      </c>
      <c r="C65" s="51" t="s">
        <v>107</v>
      </c>
      <c r="D65" s="68">
        <v>0</v>
      </c>
      <c r="E65" s="68">
        <v>0</v>
      </c>
      <c r="F65" s="68">
        <v>8</v>
      </c>
      <c r="G65" s="68">
        <v>0</v>
      </c>
    </row>
    <row r="66" spans="1:7" ht="12.75" customHeight="1">
      <c r="A66" s="47">
        <v>50</v>
      </c>
      <c r="B66" s="50" t="s">
        <v>67</v>
      </c>
      <c r="C66" s="51" t="s">
        <v>107</v>
      </c>
      <c r="D66" s="68">
        <v>4</v>
      </c>
      <c r="E66" s="68">
        <v>4</v>
      </c>
      <c r="F66" s="68">
        <v>4</v>
      </c>
      <c r="G66" s="68">
        <v>0</v>
      </c>
    </row>
    <row r="67" spans="1:7" ht="12.75" customHeight="1">
      <c r="A67" s="47">
        <v>51</v>
      </c>
      <c r="B67" s="50" t="s">
        <v>68</v>
      </c>
      <c r="C67" s="51" t="s">
        <v>15</v>
      </c>
      <c r="D67" s="68">
        <v>4</v>
      </c>
      <c r="E67" s="68">
        <v>4</v>
      </c>
      <c r="F67" s="68">
        <v>4</v>
      </c>
      <c r="G67" s="68">
        <v>0</v>
      </c>
    </row>
    <row r="68" spans="1:7" ht="12.75" customHeight="1">
      <c r="A68" s="47">
        <v>52</v>
      </c>
      <c r="B68" s="50" t="s">
        <v>69</v>
      </c>
      <c r="C68" s="51" t="s">
        <v>15</v>
      </c>
      <c r="D68" s="68">
        <v>0</v>
      </c>
      <c r="E68" s="68">
        <v>0</v>
      </c>
      <c r="F68" s="68">
        <v>8</v>
      </c>
      <c r="G68" s="68">
        <v>0</v>
      </c>
    </row>
    <row r="69" spans="1:7" ht="12.75" customHeight="1">
      <c r="A69" s="47">
        <v>53</v>
      </c>
      <c r="B69" s="50" t="s">
        <v>70</v>
      </c>
      <c r="C69" s="51" t="s">
        <v>15</v>
      </c>
      <c r="D69" s="68">
        <v>3</v>
      </c>
      <c r="E69" s="68">
        <v>3</v>
      </c>
      <c r="F69" s="68">
        <v>5</v>
      </c>
      <c r="G69" s="68">
        <v>0</v>
      </c>
    </row>
    <row r="70" spans="1:7" ht="12.75" customHeight="1">
      <c r="A70" s="47">
        <v>54</v>
      </c>
      <c r="B70" s="62" t="s">
        <v>71</v>
      </c>
      <c r="C70" s="50" t="s">
        <v>15</v>
      </c>
      <c r="D70" s="68">
        <v>3</v>
      </c>
      <c r="E70" s="68">
        <v>3</v>
      </c>
      <c r="F70" s="68">
        <v>5</v>
      </c>
      <c r="G70" s="68">
        <v>0</v>
      </c>
    </row>
    <row r="71" spans="1:7" ht="12.75" customHeight="1">
      <c r="A71" s="47">
        <v>55</v>
      </c>
      <c r="B71" s="63" t="s">
        <v>90</v>
      </c>
      <c r="C71" s="50" t="s">
        <v>107</v>
      </c>
      <c r="D71" s="68">
        <v>0</v>
      </c>
      <c r="E71" s="68">
        <v>0</v>
      </c>
      <c r="F71" s="68">
        <v>8</v>
      </c>
      <c r="G71" s="68">
        <v>0</v>
      </c>
    </row>
    <row r="72" spans="1:7" ht="12.75" customHeight="1">
      <c r="A72" s="47"/>
      <c r="B72" s="52" t="s">
        <v>401</v>
      </c>
      <c r="C72" s="50"/>
      <c r="D72" s="67"/>
      <c r="E72" s="67"/>
      <c r="F72" s="67"/>
      <c r="G72" s="67"/>
    </row>
    <row r="73" spans="1:7" ht="27" customHeight="1">
      <c r="A73" s="47">
        <v>56</v>
      </c>
      <c r="B73" s="50" t="s">
        <v>402</v>
      </c>
      <c r="C73" s="50" t="s">
        <v>107</v>
      </c>
      <c r="D73" s="68">
        <v>0</v>
      </c>
      <c r="E73" s="68">
        <v>0</v>
      </c>
      <c r="F73" s="68">
        <v>8</v>
      </c>
      <c r="G73" s="68">
        <v>0</v>
      </c>
    </row>
    <row r="74" spans="1:7" ht="12.75" customHeight="1">
      <c r="A74" s="47">
        <v>57</v>
      </c>
      <c r="B74" s="62" t="s">
        <v>91</v>
      </c>
      <c r="C74" s="50" t="s">
        <v>15</v>
      </c>
      <c r="D74" s="68">
        <v>0</v>
      </c>
      <c r="E74" s="68">
        <v>0</v>
      </c>
      <c r="F74" s="68">
        <v>8</v>
      </c>
      <c r="G74" s="68">
        <v>0</v>
      </c>
    </row>
    <row r="75" spans="1:7" ht="12.75" customHeight="1">
      <c r="A75" s="47">
        <v>58</v>
      </c>
      <c r="B75" s="62" t="s">
        <v>92</v>
      </c>
      <c r="C75" s="50" t="s">
        <v>15</v>
      </c>
      <c r="D75" s="68">
        <v>4</v>
      </c>
      <c r="E75" s="68">
        <v>4</v>
      </c>
      <c r="F75" s="68">
        <v>4</v>
      </c>
      <c r="G75" s="68">
        <v>0</v>
      </c>
    </row>
    <row r="76" spans="1:7" ht="12.75" customHeight="1">
      <c r="A76" s="47">
        <v>59</v>
      </c>
      <c r="B76" s="62" t="s">
        <v>108</v>
      </c>
      <c r="C76" s="50" t="s">
        <v>15</v>
      </c>
      <c r="D76" s="68">
        <v>8</v>
      </c>
      <c r="E76" s="68">
        <v>8</v>
      </c>
      <c r="F76" s="68">
        <v>0</v>
      </c>
      <c r="G76" s="68">
        <v>0</v>
      </c>
    </row>
    <row r="77" spans="1:7" ht="12.75" customHeight="1">
      <c r="A77" s="47"/>
      <c r="B77" s="64" t="s">
        <v>93</v>
      </c>
      <c r="C77" s="51"/>
      <c r="D77" s="67"/>
      <c r="E77" s="67"/>
      <c r="F77" s="67"/>
      <c r="G77" s="67"/>
    </row>
    <row r="78" spans="1:7" ht="12.75" customHeight="1">
      <c r="A78" s="47">
        <v>60</v>
      </c>
      <c r="B78" s="62" t="s">
        <v>94</v>
      </c>
      <c r="C78" s="51" t="s">
        <v>15</v>
      </c>
      <c r="D78" s="68">
        <v>0</v>
      </c>
      <c r="E78" s="68">
        <v>0</v>
      </c>
      <c r="F78" s="68">
        <v>8</v>
      </c>
      <c r="G78" s="68">
        <v>0</v>
      </c>
    </row>
    <row r="79" spans="1:7" ht="12.75" customHeight="1">
      <c r="A79" s="47">
        <v>61</v>
      </c>
      <c r="B79" s="62" t="s">
        <v>95</v>
      </c>
      <c r="C79" s="51" t="s">
        <v>15</v>
      </c>
      <c r="D79" s="68">
        <v>4</v>
      </c>
      <c r="E79" s="68">
        <v>4</v>
      </c>
      <c r="F79" s="68">
        <v>4</v>
      </c>
      <c r="G79" s="68">
        <v>0</v>
      </c>
    </row>
    <row r="80" spans="1:7" ht="12.75" customHeight="1">
      <c r="A80" s="47">
        <v>62</v>
      </c>
      <c r="B80" s="62" t="s">
        <v>96</v>
      </c>
      <c r="C80" s="50" t="s">
        <v>107</v>
      </c>
      <c r="D80" s="68">
        <v>5</v>
      </c>
      <c r="E80" s="68">
        <v>5</v>
      </c>
      <c r="F80" s="68">
        <v>3</v>
      </c>
      <c r="G80" s="68">
        <v>0</v>
      </c>
    </row>
    <row r="81" spans="1:7" ht="12.75" customHeight="1">
      <c r="A81" s="47">
        <v>63</v>
      </c>
      <c r="B81" s="62" t="s">
        <v>424</v>
      </c>
      <c r="C81" s="51" t="s">
        <v>15</v>
      </c>
      <c r="D81" s="68">
        <v>0</v>
      </c>
      <c r="E81" s="68">
        <v>0</v>
      </c>
      <c r="F81" s="68">
        <v>8</v>
      </c>
      <c r="G81" s="68">
        <v>0</v>
      </c>
    </row>
    <row r="82" spans="1:7" ht="12.75" customHeight="1">
      <c r="A82" s="47"/>
      <c r="B82" s="65" t="s">
        <v>403</v>
      </c>
      <c r="C82" s="51"/>
      <c r="D82" s="67"/>
      <c r="E82" s="67"/>
      <c r="F82" s="67"/>
      <c r="G82" s="67"/>
    </row>
    <row r="83" spans="1:7" ht="27.75" customHeight="1">
      <c r="A83" s="47">
        <v>63</v>
      </c>
      <c r="B83" s="62" t="s">
        <v>404</v>
      </c>
      <c r="C83" s="51" t="s">
        <v>15</v>
      </c>
      <c r="D83" s="68">
        <v>0</v>
      </c>
      <c r="E83" s="68">
        <v>0</v>
      </c>
      <c r="F83" s="68">
        <v>0</v>
      </c>
      <c r="G83" s="68">
        <v>0</v>
      </c>
    </row>
    <row r="84" spans="1:7" ht="12.75" customHeight="1">
      <c r="A84" s="47">
        <v>64</v>
      </c>
      <c r="B84" s="62" t="s">
        <v>405</v>
      </c>
      <c r="C84" s="51" t="s">
        <v>15</v>
      </c>
      <c r="D84" s="68">
        <v>0</v>
      </c>
      <c r="E84" s="68">
        <v>0</v>
      </c>
      <c r="F84" s="68">
        <v>0</v>
      </c>
      <c r="G84" s="68">
        <v>0</v>
      </c>
    </row>
    <row r="85" spans="1:7" ht="12.75" customHeight="1">
      <c r="A85" s="47">
        <v>65</v>
      </c>
      <c r="B85" s="62" t="s">
        <v>406</v>
      </c>
      <c r="C85" s="51" t="s">
        <v>15</v>
      </c>
      <c r="D85" s="68">
        <v>0</v>
      </c>
      <c r="E85" s="68">
        <v>0</v>
      </c>
      <c r="F85" s="68">
        <v>0</v>
      </c>
      <c r="G85" s="68">
        <v>0</v>
      </c>
    </row>
    <row r="86" spans="1:7" ht="12.75" customHeight="1">
      <c r="A86" s="47">
        <v>66</v>
      </c>
      <c r="B86" s="62" t="s">
        <v>407</v>
      </c>
      <c r="C86" s="51" t="s">
        <v>15</v>
      </c>
      <c r="D86" s="68">
        <v>0</v>
      </c>
      <c r="E86" s="68">
        <v>0</v>
      </c>
      <c r="F86" s="68">
        <v>0</v>
      </c>
      <c r="G86" s="68">
        <v>0</v>
      </c>
    </row>
    <row r="87" spans="1:7" ht="12.75" customHeight="1">
      <c r="A87" s="47">
        <v>67</v>
      </c>
      <c r="B87" s="62" t="s">
        <v>408</v>
      </c>
      <c r="C87" s="51" t="s">
        <v>15</v>
      </c>
      <c r="D87" s="68">
        <v>0</v>
      </c>
      <c r="E87" s="68">
        <v>0</v>
      </c>
      <c r="F87" s="68">
        <v>0</v>
      </c>
      <c r="G87" s="68">
        <v>0</v>
      </c>
    </row>
    <row r="88" spans="1:7" ht="12.75" customHeight="1">
      <c r="A88" s="47"/>
      <c r="B88" s="65" t="s">
        <v>97</v>
      </c>
      <c r="C88" s="51"/>
      <c r="D88" s="67"/>
      <c r="E88" s="67"/>
      <c r="F88" s="67"/>
      <c r="G88" s="67"/>
    </row>
    <row r="89" spans="1:7" ht="27" customHeight="1">
      <c r="A89" s="47">
        <v>68</v>
      </c>
      <c r="B89" s="62" t="s">
        <v>98</v>
      </c>
      <c r="C89" s="51" t="s">
        <v>107</v>
      </c>
      <c r="D89" s="68">
        <v>0</v>
      </c>
      <c r="E89" s="68">
        <v>0</v>
      </c>
      <c r="F89" s="68">
        <v>0</v>
      </c>
      <c r="G89" s="68">
        <v>0</v>
      </c>
    </row>
    <row r="90" spans="1:7" ht="12.75" customHeight="1">
      <c r="A90" s="47">
        <v>69</v>
      </c>
      <c r="B90" s="62" t="s">
        <v>99</v>
      </c>
      <c r="C90" s="51" t="s">
        <v>107</v>
      </c>
      <c r="D90" s="68">
        <v>0</v>
      </c>
      <c r="E90" s="68">
        <v>0</v>
      </c>
      <c r="F90" s="68">
        <v>0</v>
      </c>
      <c r="G90" s="68">
        <v>0</v>
      </c>
    </row>
    <row r="91" spans="1:7" ht="12.75" customHeight="1">
      <c r="A91" s="47">
        <v>70</v>
      </c>
      <c r="B91" s="62" t="s">
        <v>100</v>
      </c>
      <c r="C91" s="51" t="s">
        <v>107</v>
      </c>
      <c r="D91" s="68">
        <v>0</v>
      </c>
      <c r="E91" s="68">
        <v>0</v>
      </c>
      <c r="F91" s="68">
        <v>0</v>
      </c>
      <c r="G91" s="68">
        <v>0</v>
      </c>
    </row>
    <row r="92" spans="1:7" ht="12.75" customHeight="1">
      <c r="A92" s="47">
        <v>71</v>
      </c>
      <c r="B92" s="62" t="s">
        <v>101</v>
      </c>
      <c r="C92" s="51" t="s">
        <v>107</v>
      </c>
      <c r="D92" s="68">
        <v>0</v>
      </c>
      <c r="E92" s="68">
        <v>0</v>
      </c>
      <c r="F92" s="68">
        <v>0</v>
      </c>
      <c r="G92" s="68">
        <v>0</v>
      </c>
    </row>
    <row r="93" spans="1:7" ht="12.75" customHeight="1">
      <c r="A93" s="47">
        <v>72</v>
      </c>
      <c r="B93" s="62" t="s">
        <v>102</v>
      </c>
      <c r="C93" s="51" t="s">
        <v>107</v>
      </c>
      <c r="D93" s="68">
        <v>0</v>
      </c>
      <c r="E93" s="68">
        <v>0</v>
      </c>
      <c r="F93" s="68">
        <v>0</v>
      </c>
      <c r="G93" s="68">
        <v>0</v>
      </c>
    </row>
    <row r="94" spans="1:7" ht="12.75" customHeight="1">
      <c r="A94" s="47">
        <v>73</v>
      </c>
      <c r="B94" s="62" t="s">
        <v>103</v>
      </c>
      <c r="C94" s="51" t="s">
        <v>107</v>
      </c>
      <c r="D94" s="68">
        <v>0</v>
      </c>
      <c r="E94" s="68">
        <v>0</v>
      </c>
      <c r="F94" s="68">
        <v>0</v>
      </c>
      <c r="G94" s="68">
        <v>0</v>
      </c>
    </row>
    <row r="95" spans="1:7" ht="12.75" customHeight="1">
      <c r="A95" s="47">
        <v>74</v>
      </c>
      <c r="B95" s="62" t="s">
        <v>104</v>
      </c>
      <c r="C95" s="51" t="s">
        <v>107</v>
      </c>
      <c r="D95" s="68">
        <v>0</v>
      </c>
      <c r="E95" s="68">
        <v>0</v>
      </c>
      <c r="F95" s="68">
        <v>0</v>
      </c>
      <c r="G95" s="68">
        <v>0</v>
      </c>
    </row>
    <row r="96" spans="1:7" ht="12.75" customHeight="1">
      <c r="A96" s="47">
        <v>75</v>
      </c>
      <c r="B96" s="62" t="s">
        <v>105</v>
      </c>
      <c r="C96" s="51" t="s">
        <v>107</v>
      </c>
      <c r="D96" s="68">
        <v>0</v>
      </c>
      <c r="E96" s="68">
        <v>0</v>
      </c>
      <c r="F96" s="68">
        <v>0</v>
      </c>
      <c r="G96" s="68">
        <v>0</v>
      </c>
    </row>
    <row r="97" spans="1:7" ht="12.75" customHeight="1">
      <c r="A97" s="47">
        <v>76</v>
      </c>
      <c r="B97" s="62" t="s">
        <v>106</v>
      </c>
      <c r="C97" s="51" t="s">
        <v>107</v>
      </c>
      <c r="D97" s="68">
        <v>0</v>
      </c>
      <c r="E97" s="68">
        <v>0</v>
      </c>
      <c r="F97" s="68">
        <v>0</v>
      </c>
      <c r="G97" s="68">
        <v>0</v>
      </c>
    </row>
    <row r="100" spans="1:7" ht="59.25" customHeight="1">
      <c r="B100" s="130" t="s">
        <v>156</v>
      </c>
      <c r="C100" s="130"/>
      <c r="D100" s="130"/>
      <c r="E100" s="130"/>
      <c r="F100" s="130"/>
    </row>
    <row r="101" spans="1:7" ht="30" customHeight="1">
      <c r="B101" s="130" t="s">
        <v>110</v>
      </c>
      <c r="C101" s="130"/>
      <c r="D101" s="130"/>
      <c r="E101" s="130"/>
      <c r="F101" s="130"/>
    </row>
    <row r="102" spans="1:7">
      <c r="B102" s="19" t="s">
        <v>112</v>
      </c>
      <c r="C102" s="19"/>
      <c r="D102" s="21"/>
      <c r="E102" s="21"/>
      <c r="F102" s="21"/>
    </row>
  </sheetData>
  <sheetProtection password="CEE5" sheet="1" objects="1" scenarios="1"/>
  <mergeCells count="7">
    <mergeCell ref="A2:A3"/>
    <mergeCell ref="B100:F100"/>
    <mergeCell ref="B101:F101"/>
    <mergeCell ref="D2:E2"/>
    <mergeCell ref="F2:G2"/>
    <mergeCell ref="C2:C3"/>
    <mergeCell ref="B2:B3"/>
  </mergeCells>
  <phoneticPr fontId="14" type="noConversion"/>
  <conditionalFormatting sqref="D47:E97 D4:E45 G4:G97 F4:F51 F53:F97">
    <cfRule type="notContainsBlanks" dxfId="16" priority="1">
      <formula>LEN(TRIM(D4))&gt;0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209"/>
  <sheetViews>
    <sheetView topLeftCell="A19" workbookViewId="0">
      <selection activeCell="D1" sqref="D1:D65536"/>
    </sheetView>
  </sheetViews>
  <sheetFormatPr defaultRowHeight="15"/>
  <cols>
    <col min="1" max="1" width="9.140625" style="104"/>
    <col min="2" max="2" width="105.7109375" style="105" customWidth="1"/>
    <col min="3" max="3" width="19.28515625" style="104" customWidth="1"/>
    <col min="4" max="4" width="28.85546875" customWidth="1"/>
  </cols>
  <sheetData>
    <row r="1" spans="1:4">
      <c r="A1" s="106"/>
      <c r="B1" s="107" t="str">
        <f ca="1">'1. Общие сведения'!B1</f>
        <v xml:space="preserve">Наименование муниципального образования </v>
      </c>
      <c r="C1" s="108"/>
      <c r="D1" s="120">
        <f ca="1">'1. Общие сведения'!C1:D1</f>
        <v>0</v>
      </c>
    </row>
    <row r="2" spans="1:4">
      <c r="A2" s="106"/>
      <c r="B2" s="107" t="str">
        <f ca="1">'1. Общие сведения'!B2</f>
        <v>Наименование образовательного учреждения</v>
      </c>
      <c r="C2" s="108"/>
      <c r="D2" s="120">
        <f ca="1">'1. Общие сведения'!C2:D2</f>
        <v>0</v>
      </c>
    </row>
    <row r="3" spans="1:4">
      <c r="A3" s="90"/>
      <c r="B3" s="109" t="str">
        <f ca="1">'1. Общие сведения'!B3</f>
        <v>Раздел: Общие сведения</v>
      </c>
      <c r="C3" s="90"/>
      <c r="D3" s="121"/>
    </row>
    <row r="4" spans="1:4" ht="31.5">
      <c r="A4" s="47" t="str">
        <f ca="1">'1. Общие сведения'!A4</f>
        <v>№ п/п</v>
      </c>
      <c r="B4" s="92" t="str">
        <f ca="1">'1. Общие сведения'!B4</f>
        <v>Показатели</v>
      </c>
      <c r="C4" s="110" t="str">
        <f ca="1">'1. Общие сведения'!C4</f>
        <v xml:space="preserve">Наименование показателя </v>
      </c>
      <c r="D4" s="122" t="str">
        <f ca="1">'1. Общие сведения'!D4</f>
        <v xml:space="preserve">Значение показателя </v>
      </c>
    </row>
    <row r="5" spans="1:4">
      <c r="A5" s="47">
        <f ca="1">'1. Общие сведения'!A5</f>
        <v>1</v>
      </c>
      <c r="B5" s="92" t="str">
        <f ca="1">'1. Общие сведения'!B5</f>
        <v>Всего обучающихся в образовательной организации (на 01.09.2016 г.)</v>
      </c>
      <c r="C5" s="47" t="str">
        <f ca="1">'1. Общие сведения'!C5</f>
        <v>чел.</v>
      </c>
      <c r="D5" s="56">
        <f ca="1">'1. Общие сведения'!D5</f>
        <v>802</v>
      </c>
    </row>
    <row r="6" spans="1:4">
      <c r="A6" s="47">
        <f ca="1">'1. Общие сведения'!A6</f>
        <v>2</v>
      </c>
      <c r="B6" s="92" t="str">
        <f ca="1">'1. Общие сведения'!B6</f>
        <v>из них обучаются в 1-4 классах</v>
      </c>
      <c r="C6" s="47" t="str">
        <f ca="1">'1. Общие сведения'!C6</f>
        <v>чел.</v>
      </c>
      <c r="D6" s="56">
        <f ca="1">'1. Общие сведения'!D6</f>
        <v>0</v>
      </c>
    </row>
    <row r="7" spans="1:4">
      <c r="A7" s="47">
        <f ca="1">'1. Общие сведения'!A7</f>
        <v>3</v>
      </c>
      <c r="B7" s="92" t="str">
        <f ca="1">'1. Общие сведения'!B7</f>
        <v xml:space="preserve"> обучаются в 5-9 классах</v>
      </c>
      <c r="C7" s="47" t="str">
        <f ca="1">'1. Общие сведения'!C7</f>
        <v>чел.</v>
      </c>
      <c r="D7" s="56">
        <f ca="1">'1. Общие сведения'!D7</f>
        <v>0</v>
      </c>
    </row>
    <row r="8" spans="1:4">
      <c r="A8" s="47">
        <f ca="1">'1. Общие сведения'!A8</f>
        <v>4</v>
      </c>
      <c r="B8" s="92" t="str">
        <f ca="1">'1. Общие сведения'!B8</f>
        <v xml:space="preserve"> обучаются в 10-11 классах</v>
      </c>
      <c r="C8" s="47" t="str">
        <f ca="1">'1. Общие сведения'!C8</f>
        <v>чел.</v>
      </c>
      <c r="D8" s="56">
        <f ca="1">'1. Общие сведения'!D8</f>
        <v>0</v>
      </c>
    </row>
    <row r="9" spans="1:4">
      <c r="A9" s="47">
        <f ca="1">'1. Общие сведения'!A9</f>
        <v>5</v>
      </c>
      <c r="B9" s="92" t="str">
        <f ca="1">'1. Общие сведения'!B9</f>
        <v>Всего классов</v>
      </c>
      <c r="C9" s="47" t="str">
        <f ca="1">'1. Общие сведения'!C9</f>
        <v>шт.</v>
      </c>
      <c r="D9" s="56">
        <f ca="1">'1. Общие сведения'!D9</f>
        <v>34</v>
      </c>
    </row>
    <row r="10" spans="1:4">
      <c r="A10" s="47">
        <f ca="1">'1. Общие сведения'!A10</f>
        <v>6</v>
      </c>
      <c r="B10" s="92" t="str">
        <f ca="1">'1. Общие сведения'!B10</f>
        <v>из них 1-4  классов</v>
      </c>
      <c r="C10" s="47" t="str">
        <f ca="1">'1. Общие сведения'!C10</f>
        <v>шт.</v>
      </c>
      <c r="D10" s="56">
        <f ca="1">'1. Общие сведения'!D10</f>
        <v>15</v>
      </c>
    </row>
    <row r="11" spans="1:4">
      <c r="A11" s="47">
        <f ca="1">'1. Общие сведения'!A11</f>
        <v>7</v>
      </c>
      <c r="B11" s="92" t="str">
        <f ca="1">'1. Общие сведения'!B11</f>
        <v xml:space="preserve">  5-9 классов </v>
      </c>
      <c r="C11" s="47" t="str">
        <f ca="1">'1. Общие сведения'!C11</f>
        <v>шт.</v>
      </c>
      <c r="D11" s="56">
        <f ca="1">'1. Общие сведения'!D11</f>
        <v>16</v>
      </c>
    </row>
    <row r="12" spans="1:4">
      <c r="A12" s="47">
        <f ca="1">'1. Общие сведения'!A12</f>
        <v>8</v>
      </c>
      <c r="B12" s="92" t="str">
        <f ca="1">'1. Общие сведения'!B12</f>
        <v xml:space="preserve"> 10-11 классов</v>
      </c>
      <c r="C12" s="47" t="str">
        <f ca="1">'1. Общие сведения'!C12</f>
        <v>шт.</v>
      </c>
      <c r="D12" s="56">
        <f ca="1">'1. Общие сведения'!D12</f>
        <v>3</v>
      </c>
    </row>
    <row r="13" spans="1:4">
      <c r="A13" s="47"/>
      <c r="B13" s="92" t="s">
        <v>139</v>
      </c>
      <c r="C13" s="47" t="str">
        <f ca="1">'1. Общие сведения'!C13</f>
        <v>чел.</v>
      </c>
      <c r="D13" s="56">
        <f ca="1">D5/D9</f>
        <v>23.588235294117649</v>
      </c>
    </row>
    <row r="14" spans="1:4">
      <c r="A14" s="47"/>
      <c r="B14" s="92" t="s">
        <v>140</v>
      </c>
      <c r="C14" s="47" t="s">
        <v>143</v>
      </c>
      <c r="D14" s="56">
        <f ca="1">D6/D10</f>
        <v>0</v>
      </c>
    </row>
    <row r="15" spans="1:4">
      <c r="A15" s="47"/>
      <c r="B15" s="92" t="s">
        <v>141</v>
      </c>
      <c r="C15" s="47" t="str">
        <f ca="1">'1. Общие сведения'!C15</f>
        <v>чел.</v>
      </c>
      <c r="D15" s="56">
        <f ca="1">D7/D11</f>
        <v>0</v>
      </c>
    </row>
    <row r="16" spans="1:4">
      <c r="A16" s="47"/>
      <c r="B16" s="92" t="s">
        <v>142</v>
      </c>
      <c r="C16" s="47" t="str">
        <f ca="1">'1. Общие сведения'!C16</f>
        <v>чел.</v>
      </c>
      <c r="D16" s="56">
        <f ca="1">D8/D12</f>
        <v>0</v>
      </c>
    </row>
    <row r="17" spans="1:4">
      <c r="A17" s="47">
        <f ca="1">'1. Общие сведения'!A13</f>
        <v>9</v>
      </c>
      <c r="B17" s="92" t="str">
        <f ca="1">'1. Общие сведения'!B13</f>
        <v>Количество обучающихся в 6-х классах (на 01.09.2016 г.)</v>
      </c>
      <c r="C17" s="47" t="str">
        <f ca="1">'1. Общие сведения'!C13</f>
        <v>чел.</v>
      </c>
      <c r="D17" s="56">
        <f ca="1">'1. Общие сведения'!D13</f>
        <v>77</v>
      </c>
    </row>
    <row r="18" spans="1:4">
      <c r="A18" s="47">
        <f ca="1">'1. Общие сведения'!A14</f>
        <v>10</v>
      </c>
      <c r="B18" s="92" t="str">
        <f ca="1">'1. Общие сведения'!B14</f>
        <v>Количество 6 -х  классов  (на 01.09.2016 г.)</v>
      </c>
      <c r="C18" s="47" t="str">
        <f ca="1">'1. Общие сведения'!C14</f>
        <v>шт.</v>
      </c>
      <c r="D18" s="56">
        <f ca="1">'1. Общие сведения'!D14</f>
        <v>3</v>
      </c>
    </row>
    <row r="19" spans="1:4">
      <c r="A19" s="47">
        <f ca="1">'1. Общие сведения'!A15</f>
        <v>11</v>
      </c>
      <c r="B19" s="92" t="str">
        <f ca="1">'1. Общие сведения'!B15</f>
        <v>Максимальное  число обучающихся в 6 классе (на 01.09.2016 г.)</v>
      </c>
      <c r="C19" s="47" t="str">
        <f ca="1">'1. Общие сведения'!C15</f>
        <v>чел.</v>
      </c>
      <c r="D19" s="56">
        <f ca="1">'1. Общие сведения'!D15</f>
        <v>29</v>
      </c>
    </row>
    <row r="20" spans="1:4">
      <c r="A20" s="47"/>
      <c r="B20" s="92" t="s">
        <v>144</v>
      </c>
      <c r="C20" s="47" t="s">
        <v>15</v>
      </c>
      <c r="D20" s="56">
        <f ca="1">D19/2</f>
        <v>14.5</v>
      </c>
    </row>
    <row r="21" spans="1:4">
      <c r="A21" s="47">
        <f ca="1">'1. Общие сведения'!A16</f>
        <v>12</v>
      </c>
      <c r="B21" s="92" t="str">
        <f ca="1">'1. Общие сведения'!B16</f>
        <v>Количество обучающихся 7-х классов (на 01.09.2016 г.)</v>
      </c>
      <c r="C21" s="47" t="str">
        <f ca="1">'1. Общие сведения'!C16</f>
        <v>чел.</v>
      </c>
      <c r="D21" s="56">
        <f ca="1">'1. Общие сведения'!D16</f>
        <v>99</v>
      </c>
    </row>
    <row r="22" spans="1:4">
      <c r="A22" s="47">
        <f ca="1">'1. Общие сведения'!A17</f>
        <v>13</v>
      </c>
      <c r="B22" s="92" t="str">
        <f ca="1">'1. Общие сведения'!B17</f>
        <v>Количество 7 -х классов  (на 01.09.2016 г.)</v>
      </c>
      <c r="C22" s="47" t="str">
        <f ca="1">'1. Общие сведения'!C17</f>
        <v>шт.</v>
      </c>
      <c r="D22" s="56">
        <f ca="1">'1. Общие сведения'!D17</f>
        <v>4</v>
      </c>
    </row>
    <row r="23" spans="1:4">
      <c r="A23" s="47">
        <f ca="1">'1. Общие сведения'!A18</f>
        <v>14</v>
      </c>
      <c r="B23" s="92" t="str">
        <f ca="1">'1. Общие сведения'!B18</f>
        <v>Максимальное  число обучающихся в 7 классе (на 01.09.2016 г.)</v>
      </c>
      <c r="C23" s="47" t="str">
        <f ca="1">'1. Общие сведения'!C18</f>
        <v>чел.</v>
      </c>
      <c r="D23" s="56">
        <f ca="1">'1. Общие сведения'!D18</f>
        <v>27</v>
      </c>
    </row>
    <row r="24" spans="1:4">
      <c r="A24" s="47"/>
      <c r="B24" s="92" t="s">
        <v>144</v>
      </c>
      <c r="C24" s="47" t="s">
        <v>15</v>
      </c>
      <c r="D24" s="56">
        <f ca="1">D23/2</f>
        <v>13.5</v>
      </c>
    </row>
    <row r="25" spans="1:4">
      <c r="A25" s="47">
        <f ca="1">'1. Общие сведения'!A19</f>
        <v>15</v>
      </c>
      <c r="B25" s="92" t="str">
        <f ca="1">'1. Общие сведения'!B19</f>
        <v>Количество компьютеров, включенных в образовательный процесс</v>
      </c>
      <c r="C25" s="47" t="str">
        <f ca="1">'1. Общие сведения'!C19</f>
        <v>шт.</v>
      </c>
      <c r="D25" s="56">
        <f ca="1">'1. Общие сведения'!D19</f>
        <v>37</v>
      </c>
    </row>
    <row r="26" spans="1:4">
      <c r="A26" s="47">
        <f ca="1">'1. Общие сведения'!A20</f>
        <v>16</v>
      </c>
      <c r="B26" s="92" t="str">
        <f ca="1">'1. Общие сведения'!B20</f>
        <v>из них имеющие доступ к сети Интернет</v>
      </c>
      <c r="C26" s="47" t="str">
        <f ca="1">'1. Общие сведения'!C20</f>
        <v>шт.</v>
      </c>
      <c r="D26" s="56">
        <f ca="1">'1. Общие сведения'!D20</f>
        <v>36</v>
      </c>
    </row>
    <row r="27" spans="1:4">
      <c r="A27" s="47"/>
      <c r="B27" s="92" t="s">
        <v>149</v>
      </c>
      <c r="C27" s="47" t="s">
        <v>151</v>
      </c>
      <c r="D27" s="56">
        <f ca="1">D26/D25*100</f>
        <v>97.297297297297305</v>
      </c>
    </row>
    <row r="28" spans="1:4">
      <c r="A28" s="47">
        <f ca="1">'1. Общие сведения'!A21</f>
        <v>17</v>
      </c>
      <c r="B28" s="92" t="str">
        <f ca="1">'1. Общие сведения'!B21</f>
        <v>из них имеют скорость подключения  не менее 2 Мб/с</v>
      </c>
      <c r="C28" s="47" t="str">
        <f ca="1">'1. Общие сведения'!C21</f>
        <v>шт.</v>
      </c>
      <c r="D28" s="56">
        <f ca="1">'1. Общие сведения'!D21</f>
        <v>36</v>
      </c>
    </row>
    <row r="29" spans="1:4">
      <c r="A29" s="47"/>
      <c r="B29" s="92" t="s">
        <v>150</v>
      </c>
      <c r="C29" s="47" t="s">
        <v>151</v>
      </c>
      <c r="D29" s="56">
        <f ca="1">D28/D25*100</f>
        <v>97.297297297297305</v>
      </c>
    </row>
    <row r="30" spans="1:4">
      <c r="A30" s="47"/>
      <c r="B30" s="92" t="s">
        <v>147</v>
      </c>
      <c r="C30" s="47" t="str">
        <f ca="1">'1. Общие сведения'!C22</f>
        <v>шт.</v>
      </c>
      <c r="D30" s="56">
        <f ca="1">D25/D5</f>
        <v>4.6134663341645885E-2</v>
      </c>
    </row>
    <row r="31" spans="1:4">
      <c r="A31" s="47"/>
      <c r="B31" s="92" t="s">
        <v>148</v>
      </c>
      <c r="C31" s="47" t="s">
        <v>14</v>
      </c>
      <c r="D31" s="56">
        <f ca="1">D5/D25</f>
        <v>21.675675675675677</v>
      </c>
    </row>
    <row r="32" spans="1:4">
      <c r="A32" s="47">
        <f ca="1">'1. Общие сведения'!A22</f>
        <v>18</v>
      </c>
      <c r="B32" s="111" t="str">
        <f ca="1">'1. Общие сведения'!B22</f>
        <v>Количество кабинетов в ОО (без спортзалов  и мастерских)</v>
      </c>
      <c r="C32" s="47" t="str">
        <f ca="1">'1. Общие сведения'!C22</f>
        <v>шт.</v>
      </c>
      <c r="D32" s="123">
        <f ca="1">'1. Общие сведения'!D22</f>
        <v>28</v>
      </c>
    </row>
    <row r="33" spans="1:4">
      <c r="A33" s="47">
        <f ca="1">'1. Общие сведения'!A23</f>
        <v>19</v>
      </c>
      <c r="B33" s="92" t="str">
        <f ca="1">'1. Общие сведения'!B23</f>
        <v>из них  кабинеты с оснащенным компьютером рабочим местом учителя</v>
      </c>
      <c r="C33" s="47" t="str">
        <f ca="1">'1. Общие сведения'!C23</f>
        <v>шт.</v>
      </c>
      <c r="D33" s="56">
        <f ca="1">'1. Общие сведения'!D23</f>
        <v>16</v>
      </c>
    </row>
    <row r="34" spans="1:4">
      <c r="A34" s="47"/>
      <c r="B34" s="92"/>
      <c r="C34" s="47" t="s">
        <v>151</v>
      </c>
      <c r="D34" s="56">
        <f ca="1">D33/D32*100</f>
        <v>57.142857142857139</v>
      </c>
    </row>
    <row r="35" spans="1:4">
      <c r="A35" s="47">
        <f ca="1">'1. Общие сведения'!A24</f>
        <v>20</v>
      </c>
      <c r="B35" s="92" t="str">
        <f ca="1">'1. Общие сведения'!B24</f>
        <v>оснащены  проектором</v>
      </c>
      <c r="C35" s="47" t="str">
        <f ca="1">'1. Общие сведения'!C24</f>
        <v>шт.</v>
      </c>
      <c r="D35" s="56">
        <f ca="1">'1. Общие сведения'!D24</f>
        <v>10</v>
      </c>
    </row>
    <row r="36" spans="1:4">
      <c r="A36" s="47"/>
      <c r="B36" s="92"/>
      <c r="C36" s="47" t="s">
        <v>151</v>
      </c>
      <c r="D36" s="56">
        <f ca="1">D35/D32*100</f>
        <v>35.714285714285715</v>
      </c>
    </row>
    <row r="37" spans="1:4">
      <c r="A37" s="47">
        <f ca="1">'1. Общие сведения'!A25</f>
        <v>21</v>
      </c>
      <c r="B37" s="92" t="str">
        <f ca="1">'1. Общие сведения'!B25</f>
        <v>оснащены интерактивной доской</v>
      </c>
      <c r="C37" s="47" t="str">
        <f ca="1">'1. Общие сведения'!C25</f>
        <v>шт.</v>
      </c>
      <c r="D37" s="56">
        <f ca="1">'1. Общие сведения'!D25</f>
        <v>10</v>
      </c>
    </row>
    <row r="38" spans="1:4">
      <c r="A38" s="47"/>
      <c r="B38" s="92"/>
      <c r="C38" s="47" t="s">
        <v>151</v>
      </c>
      <c r="D38" s="56">
        <f ca="1">D37/D32*100</f>
        <v>35.714285714285715</v>
      </c>
    </row>
    <row r="39" spans="1:4">
      <c r="A39" s="47">
        <f ca="1">'1. Общие сведения'!A26</f>
        <v>22</v>
      </c>
      <c r="B39" s="92" t="str">
        <f ca="1">'1. Общие сведения'!B26</f>
        <v>оснащены многофункциональным устройством (принтером, сканером)</v>
      </c>
      <c r="C39" s="47" t="str">
        <f ca="1">'1. Общие сведения'!C26</f>
        <v>шт.</v>
      </c>
      <c r="D39" s="56">
        <f ca="1">'1. Общие сведения'!D26</f>
        <v>10</v>
      </c>
    </row>
    <row r="40" spans="1:4">
      <c r="A40" s="47"/>
      <c r="B40" s="92"/>
      <c r="C40" s="47" t="s">
        <v>151</v>
      </c>
      <c r="D40" s="56">
        <f ca="1">D39/D32*100</f>
        <v>35.714285714285715</v>
      </c>
    </row>
    <row r="41" spans="1:4">
      <c r="A41" s="47">
        <f ca="1">'1. Общие сведения'!A27</f>
        <v>23</v>
      </c>
      <c r="B41" s="111" t="str">
        <f ca="1">'1. Общие сведения'!B27</f>
        <v>Число кабинетов начальной школы</v>
      </c>
      <c r="C41" s="47" t="str">
        <f ca="1">'1. Общие сведения'!C27</f>
        <v>шт.</v>
      </c>
      <c r="D41" s="123">
        <f ca="1">'1. Общие сведения'!D27</f>
        <v>8</v>
      </c>
    </row>
    <row r="42" spans="1:4">
      <c r="A42" s="47"/>
      <c r="B42" s="92" t="s">
        <v>152</v>
      </c>
      <c r="C42" s="47" t="s">
        <v>151</v>
      </c>
      <c r="D42" s="56">
        <f ca="1">D41/D32*100</f>
        <v>28.571428571428569</v>
      </c>
    </row>
    <row r="43" spans="1:4">
      <c r="A43" s="47"/>
      <c r="B43" s="92" t="s">
        <v>153</v>
      </c>
      <c r="C43" s="47" t="s">
        <v>15</v>
      </c>
      <c r="D43" s="56">
        <f ca="1">D10/D41</f>
        <v>1.875</v>
      </c>
    </row>
    <row r="44" spans="1:4">
      <c r="A44" s="47">
        <f ca="1">'1. Общие сведения'!A28</f>
        <v>24</v>
      </c>
      <c r="B44" s="92" t="str">
        <f ca="1">'1. Общие сведения'!B28</f>
        <v>из них  кабинеты с оснащенным компьютером рабочим местом учителя</v>
      </c>
      <c r="C44" s="47" t="str">
        <f ca="1">'1. Общие сведения'!C28</f>
        <v>шт.</v>
      </c>
      <c r="D44" s="56">
        <f ca="1">'1. Общие сведения'!D28</f>
        <v>6</v>
      </c>
    </row>
    <row r="45" spans="1:4">
      <c r="A45" s="47"/>
      <c r="B45" s="92" t="s">
        <v>154</v>
      </c>
      <c r="C45" s="47" t="s">
        <v>151</v>
      </c>
      <c r="D45" s="56">
        <f ca="1">D44/D41*100</f>
        <v>75</v>
      </c>
    </row>
    <row r="46" spans="1:4">
      <c r="A46" s="47">
        <f ca="1">'1. Общие сведения'!A29</f>
        <v>25</v>
      </c>
      <c r="B46" s="92" t="str">
        <f ca="1">'1. Общие сведения'!B29</f>
        <v>оснащены  проектором</v>
      </c>
      <c r="C46" s="47" t="str">
        <f ca="1">'1. Общие сведения'!C29</f>
        <v>шт.</v>
      </c>
      <c r="D46" s="56">
        <f ca="1">'1. Общие сведения'!D29</f>
        <v>6</v>
      </c>
    </row>
    <row r="47" spans="1:4">
      <c r="A47" s="47"/>
      <c r="B47" s="92" t="s">
        <v>154</v>
      </c>
      <c r="C47" s="47" t="s">
        <v>151</v>
      </c>
      <c r="D47" s="56">
        <f ca="1">D46/D41*100</f>
        <v>75</v>
      </c>
    </row>
    <row r="48" spans="1:4">
      <c r="A48" s="47">
        <f ca="1">'1. Общие сведения'!A30</f>
        <v>26</v>
      </c>
      <c r="B48" s="92" t="str">
        <f ca="1">'1. Общие сведения'!B30</f>
        <v>оснащены интерактивной доской</v>
      </c>
      <c r="C48" s="47" t="str">
        <f ca="1">'1. Общие сведения'!C30</f>
        <v>шт.</v>
      </c>
      <c r="D48" s="56">
        <f ca="1">'1. Общие сведения'!D30</f>
        <v>6</v>
      </c>
    </row>
    <row r="49" spans="1:4">
      <c r="A49" s="47"/>
      <c r="B49" s="92" t="s">
        <v>154</v>
      </c>
      <c r="C49" s="47" t="s">
        <v>151</v>
      </c>
      <c r="D49" s="56">
        <f ca="1">D48/D41*100</f>
        <v>75</v>
      </c>
    </row>
    <row r="50" spans="1:4">
      <c r="A50" s="47">
        <f ca="1">'1. Общие сведения'!A31</f>
        <v>27</v>
      </c>
      <c r="B50" s="92" t="str">
        <f ca="1">'1. Общие сведения'!B31</f>
        <v>оснащены многофункциональным устройством (принтером, сканером)</v>
      </c>
      <c r="C50" s="47" t="str">
        <f ca="1">'1. Общие сведения'!C31</f>
        <v>шт.</v>
      </c>
      <c r="D50" s="56">
        <f ca="1">'1. Общие сведения'!D31</f>
        <v>6</v>
      </c>
    </row>
    <row r="51" spans="1:4">
      <c r="A51" s="47"/>
      <c r="B51" s="92" t="s">
        <v>154</v>
      </c>
      <c r="C51" s="47" t="s">
        <v>151</v>
      </c>
      <c r="D51" s="56">
        <f ca="1">D50/D41*100</f>
        <v>75</v>
      </c>
    </row>
    <row r="52" spans="1:4">
      <c r="A52" s="47">
        <f ca="1">'1. Общие сведения'!A32</f>
        <v>28</v>
      </c>
      <c r="B52" s="92" t="str">
        <f ca="1">'1. Общие сведения'!B32</f>
        <v>доступ к Интернету</v>
      </c>
      <c r="C52" s="47" t="str">
        <f ca="1">'1. Общие сведения'!C32</f>
        <v>шт.</v>
      </c>
      <c r="D52" s="56">
        <f ca="1">'1. Общие сведения'!D32</f>
        <v>6</v>
      </c>
    </row>
    <row r="53" spans="1:4">
      <c r="A53" s="47"/>
      <c r="B53" s="92" t="s">
        <v>154</v>
      </c>
      <c r="C53" s="47" t="s">
        <v>151</v>
      </c>
      <c r="D53" s="56">
        <f ca="1">D52/D41*100</f>
        <v>75</v>
      </c>
    </row>
    <row r="54" spans="1:4">
      <c r="A54" s="47">
        <f ca="1">'1. Общие сведения'!A33</f>
        <v>29</v>
      </c>
      <c r="B54" s="92" t="str">
        <f ca="1">'1. Общие сведения'!B33</f>
        <v>доступ к локальной сети ОО</v>
      </c>
      <c r="C54" s="47" t="str">
        <f ca="1">'1. Общие сведения'!C33</f>
        <v>шт.</v>
      </c>
      <c r="D54" s="56">
        <f ca="1">'1. Общие сведения'!D33</f>
        <v>6</v>
      </c>
    </row>
    <row r="55" spans="1:4">
      <c r="A55" s="47"/>
      <c r="B55" s="92" t="s">
        <v>154</v>
      </c>
      <c r="C55" s="47" t="s">
        <v>151</v>
      </c>
      <c r="D55" s="56">
        <f ca="1">D54/D41*100</f>
        <v>75</v>
      </c>
    </row>
    <row r="56" spans="1:4">
      <c r="A56" s="47">
        <f ca="1">'1. Общие сведения'!A34</f>
        <v>30</v>
      </c>
      <c r="B56" s="111" t="str">
        <f ca="1">'1. Общие сведения'!B34</f>
        <v xml:space="preserve">Число кабинетов русского языка и литературы </v>
      </c>
      <c r="C56" s="47" t="str">
        <f ca="1">'1. Общие сведения'!C34</f>
        <v>шт.</v>
      </c>
      <c r="D56" s="56">
        <f ca="1">'1. Общие сведения'!D34</f>
        <v>5</v>
      </c>
    </row>
    <row r="57" spans="1:4">
      <c r="A57" s="47">
        <f ca="1">'1. Общие сведения'!A35</f>
        <v>31</v>
      </c>
      <c r="B57" s="92" t="str">
        <f ca="1">'1. Общие сведения'!B35</f>
        <v>из них  кабинеты с оснащенным компьютером рабочим местом учителя</v>
      </c>
      <c r="C57" s="47" t="str">
        <f ca="1">'1. Общие сведения'!C35</f>
        <v>шт.</v>
      </c>
      <c r="D57" s="56">
        <f ca="1">'1. Общие сведения'!D35</f>
        <v>2</v>
      </c>
    </row>
    <row r="58" spans="1:4">
      <c r="A58" s="47"/>
      <c r="B58" s="92" t="s">
        <v>154</v>
      </c>
      <c r="C58" s="47" t="s">
        <v>151</v>
      </c>
      <c r="D58" s="56">
        <f ca="1">D57/D56*100</f>
        <v>40</v>
      </c>
    </row>
    <row r="59" spans="1:4">
      <c r="A59" s="47">
        <f ca="1">'1. Общие сведения'!A36</f>
        <v>32</v>
      </c>
      <c r="B59" s="92" t="str">
        <f ca="1">'1. Общие сведения'!B36</f>
        <v>оснащены  проектором</v>
      </c>
      <c r="C59" s="47" t="str">
        <f ca="1">'1. Общие сведения'!C36</f>
        <v>шт.</v>
      </c>
      <c r="D59" s="56">
        <f ca="1">'1. Общие сведения'!D36</f>
        <v>0</v>
      </c>
    </row>
    <row r="60" spans="1:4">
      <c r="A60" s="47"/>
      <c r="B60" s="92" t="s">
        <v>154</v>
      </c>
      <c r="C60" s="47" t="s">
        <v>151</v>
      </c>
      <c r="D60" s="56">
        <f ca="1">D59/D56*100</f>
        <v>0</v>
      </c>
    </row>
    <row r="61" spans="1:4">
      <c r="A61" s="47">
        <f ca="1">'1. Общие сведения'!A37</f>
        <v>33</v>
      </c>
      <c r="B61" s="92" t="str">
        <f ca="1">'1. Общие сведения'!B37</f>
        <v>оснащены интерактивной доской</v>
      </c>
      <c r="C61" s="47" t="str">
        <f ca="1">'1. Общие сведения'!C37</f>
        <v>шт.</v>
      </c>
      <c r="D61" s="56">
        <f ca="1">'1. Общие сведения'!D37</f>
        <v>0</v>
      </c>
    </row>
    <row r="62" spans="1:4">
      <c r="A62" s="47"/>
      <c r="B62" s="92" t="s">
        <v>154</v>
      </c>
      <c r="C62" s="47" t="s">
        <v>151</v>
      </c>
      <c r="D62" s="56">
        <f ca="1">D61/D56*100</f>
        <v>0</v>
      </c>
    </row>
    <row r="63" spans="1:4">
      <c r="A63" s="47">
        <f ca="1">'1. Общие сведения'!A38</f>
        <v>34</v>
      </c>
      <c r="B63" s="92" t="str">
        <f ca="1">'1. Общие сведения'!B38</f>
        <v>оснащены многофункциональным устройством (принтером, сканером)</v>
      </c>
      <c r="C63" s="47" t="str">
        <f ca="1">'1. Общие сведения'!C38</f>
        <v>шт.</v>
      </c>
      <c r="D63" s="56">
        <f ca="1">'1. Общие сведения'!D38</f>
        <v>0</v>
      </c>
    </row>
    <row r="64" spans="1:4">
      <c r="A64" s="47"/>
      <c r="B64" s="92" t="s">
        <v>154</v>
      </c>
      <c r="C64" s="47" t="s">
        <v>151</v>
      </c>
      <c r="D64" s="56">
        <f ca="1">D63/D56*100</f>
        <v>0</v>
      </c>
    </row>
    <row r="65" spans="1:4">
      <c r="A65" s="47">
        <f ca="1">'1. Общие сведения'!A39</f>
        <v>35</v>
      </c>
      <c r="B65" s="92" t="str">
        <f ca="1">'1. Общие сведения'!B39</f>
        <v>доступ к Интернету</v>
      </c>
      <c r="C65" s="47" t="str">
        <f ca="1">'1. Общие сведения'!C39</f>
        <v>шт.</v>
      </c>
      <c r="D65" s="56">
        <f ca="1">'1. Общие сведения'!D39</f>
        <v>2</v>
      </c>
    </row>
    <row r="66" spans="1:4">
      <c r="A66" s="47"/>
      <c r="B66" s="92" t="s">
        <v>154</v>
      </c>
      <c r="C66" s="47" t="s">
        <v>151</v>
      </c>
      <c r="D66" s="56">
        <f ca="1">D65/D56*100</f>
        <v>40</v>
      </c>
    </row>
    <row r="67" spans="1:4">
      <c r="A67" s="47">
        <f ca="1">'1. Общие сведения'!A40</f>
        <v>36</v>
      </c>
      <c r="B67" s="92" t="str">
        <f ca="1">'1. Общие сведения'!B40</f>
        <v>доступ к локальной сети ОО</v>
      </c>
      <c r="C67" s="47" t="str">
        <f ca="1">'1. Общие сведения'!C40</f>
        <v>шт.</v>
      </c>
      <c r="D67" s="56">
        <f ca="1">'1. Общие сведения'!D40</f>
        <v>2</v>
      </c>
    </row>
    <row r="68" spans="1:4">
      <c r="A68" s="47"/>
      <c r="B68" s="92" t="s">
        <v>154</v>
      </c>
      <c r="C68" s="47" t="s">
        <v>151</v>
      </c>
      <c r="D68" s="56">
        <f ca="1">D67/D56*100</f>
        <v>40</v>
      </c>
    </row>
    <row r="69" spans="1:4">
      <c r="A69" s="47">
        <f ca="1">'1. Общие сведения'!A41</f>
        <v>37</v>
      </c>
      <c r="B69" s="111" t="str">
        <f ca="1">'1. Общие сведения'!B41</f>
        <v xml:space="preserve">Число кабинетов математики </v>
      </c>
      <c r="C69" s="47" t="str">
        <f ca="1">'1. Общие сведения'!C41</f>
        <v>шт.</v>
      </c>
      <c r="D69" s="56">
        <f ca="1">'1. Общие сведения'!D41</f>
        <v>3</v>
      </c>
    </row>
    <row r="70" spans="1:4">
      <c r="A70" s="47">
        <f ca="1">'1. Общие сведения'!A42</f>
        <v>38</v>
      </c>
      <c r="B70" s="92" t="str">
        <f ca="1">'1. Общие сведения'!B42</f>
        <v>из них  кабинеты с оснащенным компьютером рабочим местом учителя</v>
      </c>
      <c r="C70" s="47" t="str">
        <f ca="1">'1. Общие сведения'!C42</f>
        <v>шт.</v>
      </c>
      <c r="D70" s="56">
        <f ca="1">'1. Общие сведения'!D42</f>
        <v>1</v>
      </c>
    </row>
    <row r="71" spans="1:4">
      <c r="A71" s="47"/>
      <c r="B71" s="92" t="s">
        <v>154</v>
      </c>
      <c r="C71" s="47" t="s">
        <v>151</v>
      </c>
      <c r="D71" s="56">
        <f ca="1">D70/D69*100</f>
        <v>33.333333333333329</v>
      </c>
    </row>
    <row r="72" spans="1:4">
      <c r="A72" s="47">
        <f ca="1">'1. Общие сведения'!A43</f>
        <v>39</v>
      </c>
      <c r="B72" s="92" t="str">
        <f ca="1">'1. Общие сведения'!B43</f>
        <v>оснащены  проектором</v>
      </c>
      <c r="C72" s="47" t="str">
        <f ca="1">'1. Общие сведения'!C43</f>
        <v>шт.</v>
      </c>
      <c r="D72" s="56">
        <f ca="1">'1. Общие сведения'!D43</f>
        <v>0</v>
      </c>
    </row>
    <row r="73" spans="1:4">
      <c r="A73" s="47"/>
      <c r="B73" s="92" t="s">
        <v>154</v>
      </c>
      <c r="C73" s="47" t="s">
        <v>151</v>
      </c>
      <c r="D73" s="56">
        <f ca="1">D72/D69*100</f>
        <v>0</v>
      </c>
    </row>
    <row r="74" spans="1:4">
      <c r="A74" s="47">
        <f ca="1">'1. Общие сведения'!A44</f>
        <v>40</v>
      </c>
      <c r="B74" s="92" t="str">
        <f ca="1">'1. Общие сведения'!B44</f>
        <v>оснащены интерактивной доской</v>
      </c>
      <c r="C74" s="47" t="str">
        <f ca="1">'1. Общие сведения'!C44</f>
        <v>шт.</v>
      </c>
      <c r="D74" s="56">
        <f ca="1">'1. Общие сведения'!D44</f>
        <v>0</v>
      </c>
    </row>
    <row r="75" spans="1:4">
      <c r="A75" s="47"/>
      <c r="B75" s="92" t="s">
        <v>154</v>
      </c>
      <c r="C75" s="47" t="s">
        <v>151</v>
      </c>
      <c r="D75" s="56">
        <f ca="1">D74/D69*100</f>
        <v>0</v>
      </c>
    </row>
    <row r="76" spans="1:4">
      <c r="A76" s="47">
        <f ca="1">'1. Общие сведения'!A45</f>
        <v>41</v>
      </c>
      <c r="B76" s="92" t="str">
        <f ca="1">'1. Общие сведения'!B45</f>
        <v>оснащены многофункциональным устройством (принтером, сканером)</v>
      </c>
      <c r="C76" s="47" t="str">
        <f ca="1">'1. Общие сведения'!C45</f>
        <v>шт.</v>
      </c>
      <c r="D76" s="56">
        <f ca="1">'1. Общие сведения'!D45</f>
        <v>0</v>
      </c>
    </row>
    <row r="77" spans="1:4">
      <c r="A77" s="47"/>
      <c r="B77" s="92" t="s">
        <v>154</v>
      </c>
      <c r="C77" s="47" t="s">
        <v>151</v>
      </c>
      <c r="D77" s="56">
        <f ca="1">D76/D69*100</f>
        <v>0</v>
      </c>
    </row>
    <row r="78" spans="1:4">
      <c r="A78" s="47">
        <f ca="1">'1. Общие сведения'!A46</f>
        <v>42</v>
      </c>
      <c r="B78" s="92" t="str">
        <f ca="1">'1. Общие сведения'!B46</f>
        <v>доступ к Интернету</v>
      </c>
      <c r="C78" s="47" t="str">
        <f ca="1">'1. Общие сведения'!C46</f>
        <v>шт.</v>
      </c>
      <c r="D78" s="56">
        <f ca="1">'1. Общие сведения'!D46</f>
        <v>0</v>
      </c>
    </row>
    <row r="79" spans="1:4">
      <c r="A79" s="47"/>
      <c r="B79" s="92" t="s">
        <v>154</v>
      </c>
      <c r="C79" s="47" t="s">
        <v>151</v>
      </c>
      <c r="D79" s="56">
        <f ca="1">D78/D69*100</f>
        <v>0</v>
      </c>
    </row>
    <row r="80" spans="1:4">
      <c r="A80" s="47">
        <f ca="1">'1. Общие сведения'!A47</f>
        <v>43</v>
      </c>
      <c r="B80" s="92" t="str">
        <f ca="1">'1. Общие сведения'!B47</f>
        <v>доступ к локальной сети ОО</v>
      </c>
      <c r="C80" s="47" t="str">
        <f ca="1">'1. Общие сведения'!C47</f>
        <v>шт.</v>
      </c>
      <c r="D80" s="56">
        <f ca="1">'1. Общие сведения'!D47</f>
        <v>0</v>
      </c>
    </row>
    <row r="81" spans="1:4">
      <c r="A81" s="47"/>
      <c r="B81" s="92" t="s">
        <v>154</v>
      </c>
      <c r="C81" s="47" t="s">
        <v>151</v>
      </c>
      <c r="D81" s="56">
        <f ca="1">D80/D69*100</f>
        <v>0</v>
      </c>
    </row>
    <row r="82" spans="1:4">
      <c r="A82" s="47">
        <f ca="1">'1. Общие сведения'!A48</f>
        <v>44</v>
      </c>
      <c r="B82" s="111" t="str">
        <f ca="1">'1. Общие сведения'!B48</f>
        <v>Число кабинетов иностранного языка</v>
      </c>
      <c r="C82" s="47" t="str">
        <f ca="1">'1. Общие сведения'!C48</f>
        <v>шт.</v>
      </c>
      <c r="D82" s="56">
        <f ca="1">'1. Общие сведения'!D48</f>
        <v>4</v>
      </c>
    </row>
    <row r="83" spans="1:4">
      <c r="A83" s="47">
        <f ca="1">'1. Общие сведения'!A49</f>
        <v>45</v>
      </c>
      <c r="B83" s="92" t="str">
        <f ca="1">'1. Общие сведения'!B49</f>
        <v>из них лингофонных кабинетов</v>
      </c>
      <c r="C83" s="47" t="str">
        <f ca="1">'1. Общие сведения'!C49</f>
        <v>шт.</v>
      </c>
      <c r="D83" s="56">
        <f ca="1">'1. Общие сведения'!D49</f>
        <v>0</v>
      </c>
    </row>
    <row r="84" spans="1:4">
      <c r="A84" s="47"/>
      <c r="B84" s="92" t="s">
        <v>154</v>
      </c>
      <c r="C84" s="47" t="s">
        <v>151</v>
      </c>
      <c r="D84" s="56">
        <f ca="1">D83/D82*100</f>
        <v>0</v>
      </c>
    </row>
    <row r="85" spans="1:4">
      <c r="A85" s="47">
        <f ca="1">'1. Общие сведения'!A50</f>
        <v>46</v>
      </c>
      <c r="B85" s="92" t="str">
        <f ca="1">'1. Общие сведения'!B50</f>
        <v xml:space="preserve">  с оснащенным компьютером рабочим местом учителя</v>
      </c>
      <c r="C85" s="47" t="str">
        <f ca="1">'1. Общие сведения'!C50</f>
        <v>шт.</v>
      </c>
      <c r="D85" s="56">
        <f ca="1">'1. Общие сведения'!D50</f>
        <v>1</v>
      </c>
    </row>
    <row r="86" spans="1:4">
      <c r="A86" s="47"/>
      <c r="B86" s="92" t="s">
        <v>154</v>
      </c>
      <c r="C86" s="47" t="s">
        <v>151</v>
      </c>
      <c r="D86" s="56">
        <f ca="1">D85/D82*100</f>
        <v>25</v>
      </c>
    </row>
    <row r="87" spans="1:4">
      <c r="A87" s="47">
        <f ca="1">'1. Общие сведения'!A51</f>
        <v>47</v>
      </c>
      <c r="B87" s="92" t="str">
        <f ca="1">'1. Общие сведения'!B51</f>
        <v>оснащены  проектором</v>
      </c>
      <c r="C87" s="47" t="str">
        <f ca="1">'1. Общие сведения'!C51</f>
        <v>шт.</v>
      </c>
      <c r="D87" s="56">
        <f ca="1">'1. Общие сведения'!D51</f>
        <v>0</v>
      </c>
    </row>
    <row r="88" spans="1:4">
      <c r="A88" s="47"/>
      <c r="B88" s="92" t="s">
        <v>154</v>
      </c>
      <c r="C88" s="47" t="s">
        <v>151</v>
      </c>
      <c r="D88" s="56">
        <f ca="1">D87/D82*100</f>
        <v>0</v>
      </c>
    </row>
    <row r="89" spans="1:4">
      <c r="A89" s="47">
        <f ca="1">'1. Общие сведения'!A52</f>
        <v>48</v>
      </c>
      <c r="B89" s="92" t="str">
        <f ca="1">'1. Общие сведения'!B52</f>
        <v>оснащены интерактивной доской</v>
      </c>
      <c r="C89" s="47" t="str">
        <f ca="1">'1. Общие сведения'!C52</f>
        <v>шт.</v>
      </c>
      <c r="D89" s="56">
        <f ca="1">'1. Общие сведения'!D52</f>
        <v>0</v>
      </c>
    </row>
    <row r="90" spans="1:4">
      <c r="A90" s="47"/>
      <c r="B90" s="92" t="s">
        <v>154</v>
      </c>
      <c r="C90" s="47" t="s">
        <v>151</v>
      </c>
      <c r="D90" s="56">
        <f ca="1">D89/D82*100</f>
        <v>0</v>
      </c>
    </row>
    <row r="91" spans="1:4">
      <c r="A91" s="47">
        <f ca="1">'1. Общие сведения'!A53</f>
        <v>49</v>
      </c>
      <c r="B91" s="92" t="str">
        <f ca="1">'1. Общие сведения'!B53</f>
        <v>оснащены многофункциональным устройством (принтером, сканером)</v>
      </c>
      <c r="C91" s="47" t="str">
        <f ca="1">'1. Общие сведения'!C53</f>
        <v>шт.</v>
      </c>
      <c r="D91" s="56">
        <f ca="1">'1. Общие сведения'!D53</f>
        <v>0</v>
      </c>
    </row>
    <row r="92" spans="1:4">
      <c r="A92" s="47"/>
      <c r="B92" s="92" t="s">
        <v>154</v>
      </c>
      <c r="C92" s="47" t="s">
        <v>151</v>
      </c>
      <c r="D92" s="56">
        <f ca="1">D91/D82*100</f>
        <v>0</v>
      </c>
    </row>
    <row r="93" spans="1:4">
      <c r="A93" s="47">
        <f ca="1">'1. Общие сведения'!A54</f>
        <v>50</v>
      </c>
      <c r="B93" s="92" t="str">
        <f ca="1">'1. Общие сведения'!B54</f>
        <v>доступ к Интернету</v>
      </c>
      <c r="C93" s="47" t="str">
        <f ca="1">'1. Общие сведения'!C54</f>
        <v>шт.</v>
      </c>
      <c r="D93" s="56">
        <f ca="1">'1. Общие сведения'!D54</f>
        <v>0</v>
      </c>
    </row>
    <row r="94" spans="1:4">
      <c r="A94" s="47"/>
      <c r="B94" s="92" t="s">
        <v>154</v>
      </c>
      <c r="C94" s="47" t="s">
        <v>151</v>
      </c>
      <c r="D94" s="56">
        <f ca="1">D93/D82*100</f>
        <v>0</v>
      </c>
    </row>
    <row r="95" spans="1:4">
      <c r="A95" s="47">
        <f ca="1">'1. Общие сведения'!A55</f>
        <v>51</v>
      </c>
      <c r="B95" s="92" t="str">
        <f ca="1">'1. Общие сведения'!B55</f>
        <v>доступ к локальной сети ОО</v>
      </c>
      <c r="C95" s="47" t="str">
        <f ca="1">'1. Общие сведения'!C55</f>
        <v>шт.</v>
      </c>
      <c r="D95" s="56">
        <f ca="1">'1. Общие сведения'!D55</f>
        <v>0</v>
      </c>
    </row>
    <row r="96" spans="1:4">
      <c r="A96" s="47"/>
      <c r="B96" s="92" t="s">
        <v>154</v>
      </c>
      <c r="C96" s="47" t="s">
        <v>151</v>
      </c>
      <c r="D96" s="56">
        <f ca="1">D95/D82*100</f>
        <v>0</v>
      </c>
    </row>
    <row r="97" spans="1:4">
      <c r="A97" s="47">
        <f ca="1">'1. Общие сведения'!A56</f>
        <v>52</v>
      </c>
      <c r="B97" s="92" t="str">
        <f ca="1">'1. Общие сведения'!B56</f>
        <v>Число кабинетов истории, обществознания</v>
      </c>
      <c r="C97" s="47" t="str">
        <f ca="1">'1. Общие сведения'!C56</f>
        <v>шт.</v>
      </c>
      <c r="D97" s="56">
        <f ca="1">'1. Общие сведения'!D56</f>
        <v>2</v>
      </c>
    </row>
    <row r="98" spans="1:4">
      <c r="A98" s="47">
        <f ca="1">'1. Общие сведения'!A57</f>
        <v>53</v>
      </c>
      <c r="B98" s="92" t="str">
        <f ca="1">'1. Общие сведения'!B57</f>
        <v>из них  кабинеты с оснащенным компьютером рабочим местом учителя</v>
      </c>
      <c r="C98" s="47" t="str">
        <f ca="1">'1. Общие сведения'!C57</f>
        <v>шт.</v>
      </c>
      <c r="D98" s="56">
        <f ca="1">'1. Общие сведения'!D57</f>
        <v>0</v>
      </c>
    </row>
    <row r="99" spans="1:4">
      <c r="A99" s="47">
        <f ca="1">'1. Общие сведения'!A58</f>
        <v>54</v>
      </c>
      <c r="B99" s="92" t="str">
        <f ca="1">'1. Общие сведения'!B58</f>
        <v>оснащены  проектором</v>
      </c>
      <c r="C99" s="47" t="str">
        <f ca="1">'1. Общие сведения'!C58</f>
        <v>шт.</v>
      </c>
      <c r="D99" s="56">
        <f ca="1">'1. Общие сведения'!D58</f>
        <v>0</v>
      </c>
    </row>
    <row r="100" spans="1:4">
      <c r="A100" s="47">
        <f ca="1">'1. Общие сведения'!A59</f>
        <v>55</v>
      </c>
      <c r="B100" s="92" t="str">
        <f ca="1">'1. Общие сведения'!B59</f>
        <v>оснащены интерактивной доской</v>
      </c>
      <c r="C100" s="47" t="str">
        <f ca="1">'1. Общие сведения'!C59</f>
        <v>шт.</v>
      </c>
      <c r="D100" s="56">
        <f ca="1">'1. Общие сведения'!D59</f>
        <v>0</v>
      </c>
    </row>
    <row r="101" spans="1:4">
      <c r="A101" s="47">
        <f ca="1">'1. Общие сведения'!A60</f>
        <v>56</v>
      </c>
      <c r="B101" s="92" t="str">
        <f ca="1">'1. Общие сведения'!B60</f>
        <v>оснащены многофункциональным устройством (принтером, сканером)</v>
      </c>
      <c r="C101" s="47" t="str">
        <f ca="1">'1. Общие сведения'!C60</f>
        <v>шт.</v>
      </c>
      <c r="D101" s="56">
        <f ca="1">'1. Общие сведения'!D60</f>
        <v>0</v>
      </c>
    </row>
    <row r="102" spans="1:4">
      <c r="A102" s="47">
        <f ca="1">'1. Общие сведения'!A61</f>
        <v>57</v>
      </c>
      <c r="B102" s="92" t="str">
        <f ca="1">'1. Общие сведения'!B61</f>
        <v>доступ к Интернету</v>
      </c>
      <c r="C102" s="47" t="str">
        <f ca="1">'1. Общие сведения'!C61</f>
        <v>шт.</v>
      </c>
      <c r="D102" s="56">
        <f ca="1">'1. Общие сведения'!D61</f>
        <v>0</v>
      </c>
    </row>
    <row r="103" spans="1:4">
      <c r="A103" s="47">
        <f ca="1">'1. Общие сведения'!A62</f>
        <v>58</v>
      </c>
      <c r="B103" s="92" t="str">
        <f ca="1">'1. Общие сведения'!B62</f>
        <v>доступ к локальной сети ОО</v>
      </c>
      <c r="C103" s="47" t="str">
        <f ca="1">'1. Общие сведения'!C62</f>
        <v>шт.</v>
      </c>
      <c r="D103" s="56">
        <f ca="1">'1. Общие сведения'!D62</f>
        <v>0</v>
      </c>
    </row>
    <row r="104" spans="1:4">
      <c r="A104" s="47">
        <f ca="1">'1. Общие сведения'!A63</f>
        <v>59</v>
      </c>
      <c r="B104" s="92" t="str">
        <f ca="1">'1. Общие сведения'!B63</f>
        <v>Число кабинетов географии</v>
      </c>
      <c r="C104" s="47" t="str">
        <f ca="1">'1. Общие сведения'!C63</f>
        <v>шт.</v>
      </c>
      <c r="D104" s="56">
        <f ca="1">'1. Общие сведения'!D63</f>
        <v>1</v>
      </c>
    </row>
    <row r="105" spans="1:4">
      <c r="A105" s="47">
        <f ca="1">'1. Общие сведения'!A64</f>
        <v>60</v>
      </c>
      <c r="B105" s="92" t="str">
        <f ca="1">'1. Общие сведения'!B64</f>
        <v>из них  кабинеты с оснащенным компьютером рабочим местом учителя</v>
      </c>
      <c r="C105" s="47" t="str">
        <f ca="1">'1. Общие сведения'!C64</f>
        <v>шт.</v>
      </c>
      <c r="D105" s="56">
        <f ca="1">'1. Общие сведения'!D64</f>
        <v>1</v>
      </c>
    </row>
    <row r="106" spans="1:4">
      <c r="A106" s="47">
        <f ca="1">'1. Общие сведения'!A65</f>
        <v>61</v>
      </c>
      <c r="B106" s="92" t="str">
        <f ca="1">'1. Общие сведения'!B65</f>
        <v>оснащены  проектором</v>
      </c>
      <c r="C106" s="47" t="str">
        <f ca="1">'1. Общие сведения'!C65</f>
        <v>шт.</v>
      </c>
      <c r="D106" s="56">
        <f ca="1">'1. Общие сведения'!D65</f>
        <v>1</v>
      </c>
    </row>
    <row r="107" spans="1:4">
      <c r="A107" s="47">
        <f ca="1">'1. Общие сведения'!A66</f>
        <v>62</v>
      </c>
      <c r="B107" s="92" t="str">
        <f ca="1">'1. Общие сведения'!B66</f>
        <v>оснащены интерактивной доской</v>
      </c>
      <c r="C107" s="47" t="str">
        <f ca="1">'1. Общие сведения'!C66</f>
        <v>шт.</v>
      </c>
      <c r="D107" s="56">
        <f ca="1">'1. Общие сведения'!D66</f>
        <v>1</v>
      </c>
    </row>
    <row r="108" spans="1:4">
      <c r="A108" s="47">
        <f ca="1">'1. Общие сведения'!A67</f>
        <v>63</v>
      </c>
      <c r="B108" s="92" t="str">
        <f ca="1">'1. Общие сведения'!B67</f>
        <v>оснащены многофункциональным устройством (принтером, сканером)</v>
      </c>
      <c r="C108" s="47" t="str">
        <f ca="1">'1. Общие сведения'!C67</f>
        <v>шт.</v>
      </c>
      <c r="D108" s="56">
        <f ca="1">'1. Общие сведения'!D67</f>
        <v>1</v>
      </c>
    </row>
    <row r="109" spans="1:4">
      <c r="A109" s="47">
        <f ca="1">'1. Общие сведения'!A68</f>
        <v>64</v>
      </c>
      <c r="B109" s="92" t="str">
        <f ca="1">'1. Общие сведения'!B68</f>
        <v>доступ к Интернету</v>
      </c>
      <c r="C109" s="47" t="str">
        <f ca="1">'1. Общие сведения'!C68</f>
        <v>шт.</v>
      </c>
      <c r="D109" s="56">
        <f ca="1">'1. Общие сведения'!D68</f>
        <v>1</v>
      </c>
    </row>
    <row r="110" spans="1:4">
      <c r="A110" s="47">
        <f ca="1">'1. Общие сведения'!A69</f>
        <v>65</v>
      </c>
      <c r="B110" s="92" t="str">
        <f ca="1">'1. Общие сведения'!B69</f>
        <v>доступ к локальной сети ОО</v>
      </c>
      <c r="C110" s="47" t="str">
        <f ca="1">'1. Общие сведения'!C69</f>
        <v>шт.</v>
      </c>
      <c r="D110" s="56">
        <f ca="1">'1. Общие сведения'!D69</f>
        <v>1</v>
      </c>
    </row>
    <row r="111" spans="1:4">
      <c r="A111" s="47">
        <f ca="1">'1. Общие сведения'!A70</f>
        <v>66</v>
      </c>
      <c r="B111" s="92" t="str">
        <f ca="1">'1. Общие сведения'!B70</f>
        <v xml:space="preserve">Число кабинетов физики </v>
      </c>
      <c r="C111" s="47" t="str">
        <f ca="1">'1. Общие сведения'!C70</f>
        <v>шт.</v>
      </c>
      <c r="D111" s="56">
        <f ca="1">'1. Общие сведения'!D70</f>
        <v>1</v>
      </c>
    </row>
    <row r="112" spans="1:4">
      <c r="A112" s="47">
        <f ca="1">'1. Общие сведения'!A71</f>
        <v>67</v>
      </c>
      <c r="B112" s="92" t="str">
        <f ca="1">'1. Общие сведения'!B71</f>
        <v>из них  кабинеты с оснащенным компьютером рабочим местом учителя</v>
      </c>
      <c r="C112" s="47" t="str">
        <f ca="1">'1. Общие сведения'!C71</f>
        <v>шт.</v>
      </c>
      <c r="D112" s="56">
        <f ca="1">'1. Общие сведения'!D71</f>
        <v>1</v>
      </c>
    </row>
    <row r="113" spans="1:4">
      <c r="A113" s="47">
        <f ca="1">'1. Общие сведения'!A72</f>
        <v>68</v>
      </c>
      <c r="B113" s="92" t="str">
        <f ca="1">'1. Общие сведения'!B72</f>
        <v>оснащены  проектором</v>
      </c>
      <c r="C113" s="47" t="str">
        <f ca="1">'1. Общие сведения'!C72</f>
        <v>шт.</v>
      </c>
      <c r="D113" s="56">
        <f ca="1">'1. Общие сведения'!D72</f>
        <v>0</v>
      </c>
    </row>
    <row r="114" spans="1:4">
      <c r="A114" s="47">
        <f ca="1">'1. Общие сведения'!A73</f>
        <v>69</v>
      </c>
      <c r="B114" s="92" t="str">
        <f ca="1">'1. Общие сведения'!B73</f>
        <v>оснащены интерактивной доской</v>
      </c>
      <c r="C114" s="47" t="str">
        <f ca="1">'1. Общие сведения'!C73</f>
        <v>шт.</v>
      </c>
      <c r="D114" s="56">
        <f ca="1">'1. Общие сведения'!D73</f>
        <v>0</v>
      </c>
    </row>
    <row r="115" spans="1:4">
      <c r="A115" s="47">
        <f ca="1">'1. Общие сведения'!A74</f>
        <v>70</v>
      </c>
      <c r="B115" s="92" t="str">
        <f ca="1">'1. Общие сведения'!B74</f>
        <v>оснащены многофункциональным устройством (принтером, сканером)</v>
      </c>
      <c r="C115" s="47" t="str">
        <f ca="1">'1. Общие сведения'!C74</f>
        <v>шт.</v>
      </c>
      <c r="D115" s="56">
        <f ca="1">'1. Общие сведения'!D74</f>
        <v>0</v>
      </c>
    </row>
    <row r="116" spans="1:4">
      <c r="A116" s="47">
        <f ca="1">'1. Общие сведения'!A75</f>
        <v>71</v>
      </c>
      <c r="B116" s="92" t="str">
        <f ca="1">'1. Общие сведения'!B75</f>
        <v>доступ к Интернету</v>
      </c>
      <c r="C116" s="47" t="str">
        <f ca="1">'1. Общие сведения'!C75</f>
        <v>шт.</v>
      </c>
      <c r="D116" s="56">
        <f ca="1">'1. Общие сведения'!D75</f>
        <v>0</v>
      </c>
    </row>
    <row r="117" spans="1:4">
      <c r="A117" s="47">
        <f ca="1">'1. Общие сведения'!A76</f>
        <v>72</v>
      </c>
      <c r="B117" s="92" t="str">
        <f ca="1">'1. Общие сведения'!B76</f>
        <v>доступ к локальной сети ОО</v>
      </c>
      <c r="C117" s="47" t="str">
        <f ca="1">'1. Общие сведения'!C76</f>
        <v>шт.</v>
      </c>
      <c r="D117" s="56">
        <f ca="1">'1. Общие сведения'!D76</f>
        <v>0</v>
      </c>
    </row>
    <row r="118" spans="1:4">
      <c r="A118" s="47">
        <f ca="1">'1. Общие сведения'!A77</f>
        <v>73</v>
      </c>
      <c r="B118" s="92" t="str">
        <f ca="1">'1. Общие сведения'!B77</f>
        <v>Число кабинетов химии</v>
      </c>
      <c r="C118" s="47" t="str">
        <f ca="1">'1. Общие сведения'!C77</f>
        <v>шт.</v>
      </c>
      <c r="D118" s="56">
        <f ca="1">'1. Общие сведения'!D77</f>
        <v>1</v>
      </c>
    </row>
    <row r="119" spans="1:4">
      <c r="A119" s="47">
        <f ca="1">'1. Общие сведения'!A78</f>
        <v>74</v>
      </c>
      <c r="B119" s="92" t="str">
        <f ca="1">'1. Общие сведения'!B78</f>
        <v>из них  кабинеты с оснащенным компьютером рабочим местом учителя</v>
      </c>
      <c r="C119" s="47" t="str">
        <f ca="1">'1. Общие сведения'!C78</f>
        <v>шт.</v>
      </c>
      <c r="D119" s="56">
        <f ca="1">'1. Общие сведения'!D78</f>
        <v>1</v>
      </c>
    </row>
    <row r="120" spans="1:4">
      <c r="A120" s="47">
        <f ca="1">'1. Общие сведения'!A79</f>
        <v>75</v>
      </c>
      <c r="B120" s="92" t="str">
        <f ca="1">'1. Общие сведения'!B79</f>
        <v>оснащены  проектором</v>
      </c>
      <c r="C120" s="47" t="str">
        <f ca="1">'1. Общие сведения'!C79</f>
        <v>шт.</v>
      </c>
      <c r="D120" s="56">
        <f ca="1">'1. Общие сведения'!D79</f>
        <v>1</v>
      </c>
    </row>
    <row r="121" spans="1:4">
      <c r="A121" s="47">
        <f ca="1">'1. Общие сведения'!A80</f>
        <v>76</v>
      </c>
      <c r="B121" s="92" t="str">
        <f ca="1">'1. Общие сведения'!B80</f>
        <v>оснащены интерактивной доской</v>
      </c>
      <c r="C121" s="47" t="str">
        <f ca="1">'1. Общие сведения'!C80</f>
        <v>шт.</v>
      </c>
      <c r="D121" s="56">
        <f ca="1">'1. Общие сведения'!D80</f>
        <v>1</v>
      </c>
    </row>
    <row r="122" spans="1:4">
      <c r="A122" s="47">
        <f ca="1">'1. Общие сведения'!A81</f>
        <v>77</v>
      </c>
      <c r="B122" s="92" t="str">
        <f ca="1">'1. Общие сведения'!B81</f>
        <v>оснащены многофункциональным устройством (принтером, сканером)</v>
      </c>
      <c r="C122" s="47" t="str">
        <f ca="1">'1. Общие сведения'!C81</f>
        <v>шт.</v>
      </c>
      <c r="D122" s="56">
        <f ca="1">'1. Общие сведения'!D81</f>
        <v>1</v>
      </c>
    </row>
    <row r="123" spans="1:4">
      <c r="A123" s="47">
        <f ca="1">'1. Общие сведения'!A82</f>
        <v>78</v>
      </c>
      <c r="B123" s="92" t="str">
        <f ca="1">'1. Общие сведения'!B82</f>
        <v>доступ к Интернету</v>
      </c>
      <c r="C123" s="47" t="str">
        <f ca="1">'1. Общие сведения'!C82</f>
        <v>шт.</v>
      </c>
      <c r="D123" s="56">
        <f ca="1">'1. Общие сведения'!D82</f>
        <v>0</v>
      </c>
    </row>
    <row r="124" spans="1:4">
      <c r="A124" s="47">
        <f ca="1">'1. Общие сведения'!A83</f>
        <v>79</v>
      </c>
      <c r="B124" s="92" t="str">
        <f ca="1">'1. Общие сведения'!B83</f>
        <v>доступ к локальной сети ОО</v>
      </c>
      <c r="C124" s="47" t="str">
        <f ca="1">'1. Общие сведения'!C83</f>
        <v>шт.</v>
      </c>
      <c r="D124" s="56">
        <f ca="1">'1. Общие сведения'!D83</f>
        <v>0</v>
      </c>
    </row>
    <row r="125" spans="1:4">
      <c r="A125" s="47">
        <f ca="1">'1. Общие сведения'!A84</f>
        <v>80</v>
      </c>
      <c r="B125" s="92" t="str">
        <f ca="1">'1. Общие сведения'!B84</f>
        <v>Число кабинетов биологии</v>
      </c>
      <c r="C125" s="47" t="str">
        <f ca="1">'1. Общие сведения'!C84</f>
        <v>шт.</v>
      </c>
      <c r="D125" s="56">
        <f ca="1">'1. Общие сведения'!D84</f>
        <v>1</v>
      </c>
    </row>
    <row r="126" spans="1:4">
      <c r="A126" s="47">
        <f ca="1">'1. Общие сведения'!A85</f>
        <v>81</v>
      </c>
      <c r="B126" s="92" t="str">
        <f ca="1">'1. Общие сведения'!B85</f>
        <v>из них  кабинеты с оснащенным компьютером рабочим местом учителя</v>
      </c>
      <c r="C126" s="47" t="str">
        <f ca="1">'1. Общие сведения'!C85</f>
        <v>шт.</v>
      </c>
      <c r="D126" s="56">
        <f ca="1">'1. Общие сведения'!D85</f>
        <v>0</v>
      </c>
    </row>
    <row r="127" spans="1:4">
      <c r="A127" s="47">
        <f ca="1">'1. Общие сведения'!A86</f>
        <v>82</v>
      </c>
      <c r="B127" s="92" t="str">
        <f ca="1">'1. Общие сведения'!B86</f>
        <v>оснащены  проектором</v>
      </c>
      <c r="C127" s="47" t="str">
        <f ca="1">'1. Общие сведения'!C86</f>
        <v>шт.</v>
      </c>
      <c r="D127" s="56">
        <f ca="1">'1. Общие сведения'!D86</f>
        <v>0</v>
      </c>
    </row>
    <row r="128" spans="1:4">
      <c r="A128" s="47">
        <f ca="1">'1. Общие сведения'!A87</f>
        <v>83</v>
      </c>
      <c r="B128" s="92" t="str">
        <f ca="1">'1. Общие сведения'!B87</f>
        <v>оснащены интерактивной доской</v>
      </c>
      <c r="C128" s="47" t="str">
        <f ca="1">'1. Общие сведения'!C87</f>
        <v>шт.</v>
      </c>
      <c r="D128" s="56">
        <f ca="1">'1. Общие сведения'!D87</f>
        <v>0</v>
      </c>
    </row>
    <row r="129" spans="1:4">
      <c r="A129" s="47">
        <f ca="1">'1. Общие сведения'!A88</f>
        <v>84</v>
      </c>
      <c r="B129" s="92" t="str">
        <f ca="1">'1. Общие сведения'!B88</f>
        <v>оснащены многофункциональным устройством (принтером, сканером)</v>
      </c>
      <c r="C129" s="47" t="str">
        <f ca="1">'1. Общие сведения'!C88</f>
        <v>шт.</v>
      </c>
      <c r="D129" s="56">
        <f ca="1">'1. Общие сведения'!D88</f>
        <v>0</v>
      </c>
    </row>
    <row r="130" spans="1:4">
      <c r="A130" s="47">
        <f ca="1">'1. Общие сведения'!A89</f>
        <v>85</v>
      </c>
      <c r="B130" s="92" t="str">
        <f ca="1">'1. Общие сведения'!B89</f>
        <v>доступ к Интернету</v>
      </c>
      <c r="C130" s="47" t="str">
        <f ca="1">'1. Общие сведения'!C89</f>
        <v>шт.</v>
      </c>
      <c r="D130" s="56">
        <f ca="1">'1. Общие сведения'!D89</f>
        <v>0</v>
      </c>
    </row>
    <row r="131" spans="1:4">
      <c r="A131" s="47">
        <f ca="1">'1. Общие сведения'!A90</f>
        <v>86</v>
      </c>
      <c r="B131" s="92" t="str">
        <f ca="1">'1. Общие сведения'!B90</f>
        <v>доступ к локальной сети ОО</v>
      </c>
      <c r="C131" s="47" t="str">
        <f ca="1">'1. Общие сведения'!C90</f>
        <v>шт.</v>
      </c>
      <c r="D131" s="56">
        <f ca="1">'1. Общие сведения'!D90</f>
        <v>0</v>
      </c>
    </row>
    <row r="132" spans="1:4">
      <c r="A132" s="47">
        <f ca="1">'1. Общие сведения'!A91</f>
        <v>87</v>
      </c>
      <c r="B132" s="92" t="str">
        <f ca="1">'1. Общие сведения'!B91</f>
        <v>Число кабинетов для нескольких предменов естественно-научного цикла*</v>
      </c>
      <c r="C132" s="47" t="str">
        <f ca="1">'1. Общие сведения'!C91</f>
        <v>шт.</v>
      </c>
      <c r="D132" s="56">
        <f ca="1">'1. Общие сведения'!D91</f>
        <v>0</v>
      </c>
    </row>
    <row r="133" spans="1:4">
      <c r="A133" s="47">
        <f ca="1">'1. Общие сведения'!A92</f>
        <v>88</v>
      </c>
      <c r="B133" s="92" t="str">
        <f ca="1">'1. Общие сведения'!B92</f>
        <v>из них  кабинеты с оснащенным компьютером рабочим местом учителя</v>
      </c>
      <c r="C133" s="47" t="str">
        <f ca="1">'1. Общие сведения'!C92</f>
        <v>шт.</v>
      </c>
      <c r="D133" s="56">
        <f ca="1">'1. Общие сведения'!D92</f>
        <v>0</v>
      </c>
    </row>
    <row r="134" spans="1:4">
      <c r="A134" s="47">
        <f ca="1">'1. Общие сведения'!A93</f>
        <v>89</v>
      </c>
      <c r="B134" s="92" t="str">
        <f ca="1">'1. Общие сведения'!B93</f>
        <v>оснащены  проектором</v>
      </c>
      <c r="C134" s="47" t="str">
        <f ca="1">'1. Общие сведения'!C93</f>
        <v>шт.</v>
      </c>
      <c r="D134" s="56">
        <f ca="1">'1. Общие сведения'!D93</f>
        <v>0</v>
      </c>
    </row>
    <row r="135" spans="1:4">
      <c r="A135" s="47">
        <f ca="1">'1. Общие сведения'!A94</f>
        <v>90</v>
      </c>
      <c r="B135" s="92" t="str">
        <f ca="1">'1. Общие сведения'!B94</f>
        <v>оснащены интерактивной доской</v>
      </c>
      <c r="C135" s="47" t="str">
        <f ca="1">'1. Общие сведения'!C94</f>
        <v>шт.</v>
      </c>
      <c r="D135" s="56">
        <f ca="1">'1. Общие сведения'!D94</f>
        <v>0</v>
      </c>
    </row>
    <row r="136" spans="1:4">
      <c r="A136" s="47">
        <f ca="1">'1. Общие сведения'!A95</f>
        <v>91</v>
      </c>
      <c r="B136" s="92" t="str">
        <f ca="1">'1. Общие сведения'!B95</f>
        <v>оснащены многофункциональным устройством (принтером, сканером)</v>
      </c>
      <c r="C136" s="47" t="str">
        <f ca="1">'1. Общие сведения'!C95</f>
        <v>шт.</v>
      </c>
      <c r="D136" s="56">
        <f ca="1">'1. Общие сведения'!D95</f>
        <v>0</v>
      </c>
    </row>
    <row r="137" spans="1:4">
      <c r="A137" s="47">
        <f ca="1">'1. Общие сведения'!A96</f>
        <v>92</v>
      </c>
      <c r="B137" s="92" t="str">
        <f ca="1">'1. Общие сведения'!B96</f>
        <v>доступ к Интернету</v>
      </c>
      <c r="C137" s="47" t="str">
        <f ca="1">'1. Общие сведения'!C96</f>
        <v>шт.</v>
      </c>
      <c r="D137" s="56">
        <f ca="1">'1. Общие сведения'!D96</f>
        <v>0</v>
      </c>
    </row>
    <row r="138" spans="1:4">
      <c r="A138" s="47">
        <f ca="1">'1. Общие сведения'!A97</f>
        <v>93</v>
      </c>
      <c r="B138" s="92" t="str">
        <f ca="1">'1. Общие сведения'!B97</f>
        <v>доступ к локальной сети ОО</v>
      </c>
      <c r="C138" s="47" t="str">
        <f ca="1">'1. Общие сведения'!C97</f>
        <v>шт.</v>
      </c>
      <c r="D138" s="56">
        <f ca="1">'1. Общие сведения'!D97</f>
        <v>0</v>
      </c>
    </row>
    <row r="139" spans="1:4">
      <c r="A139" s="47">
        <f ca="1">'1. Общие сведения'!A98</f>
        <v>94</v>
      </c>
      <c r="B139" s="92" t="str">
        <f ca="1">'1. Общие сведения'!B98</f>
        <v xml:space="preserve">Число кабинетов для нескольких предменов гуманитарного цикла* </v>
      </c>
      <c r="C139" s="47" t="str">
        <f ca="1">'1. Общие сведения'!C98</f>
        <v>шт.</v>
      </c>
      <c r="D139" s="56">
        <f ca="1">'1. Общие сведения'!D98</f>
        <v>0</v>
      </c>
    </row>
    <row r="140" spans="1:4">
      <c r="A140" s="47">
        <f ca="1">'1. Общие сведения'!A99</f>
        <v>95</v>
      </c>
      <c r="B140" s="92" t="str">
        <f ca="1">'1. Общие сведения'!B99</f>
        <v>из них  кабинеты с оснащенным компьютером рабочим местом учителя</v>
      </c>
      <c r="C140" s="47" t="str">
        <f ca="1">'1. Общие сведения'!C99</f>
        <v>шт.</v>
      </c>
      <c r="D140" s="56">
        <f ca="1">'1. Общие сведения'!D99</f>
        <v>0</v>
      </c>
    </row>
    <row r="141" spans="1:4">
      <c r="A141" s="47">
        <f ca="1">'1. Общие сведения'!A100</f>
        <v>96</v>
      </c>
      <c r="B141" s="92" t="str">
        <f ca="1">'1. Общие сведения'!B100</f>
        <v>оснащены  проектором</v>
      </c>
      <c r="C141" s="47" t="str">
        <f ca="1">'1. Общие сведения'!C100</f>
        <v>шт.</v>
      </c>
      <c r="D141" s="56">
        <f ca="1">'1. Общие сведения'!D100</f>
        <v>0</v>
      </c>
    </row>
    <row r="142" spans="1:4">
      <c r="A142" s="47">
        <f ca="1">'1. Общие сведения'!A101</f>
        <v>97</v>
      </c>
      <c r="B142" s="92" t="str">
        <f ca="1">'1. Общие сведения'!B101</f>
        <v>оснащены интерактивной доской</v>
      </c>
      <c r="C142" s="47" t="str">
        <f ca="1">'1. Общие сведения'!C101</f>
        <v>шт.</v>
      </c>
      <c r="D142" s="56">
        <f ca="1">'1. Общие сведения'!D101</f>
        <v>0</v>
      </c>
    </row>
    <row r="143" spans="1:4">
      <c r="A143" s="47">
        <f ca="1">'1. Общие сведения'!A102</f>
        <v>98</v>
      </c>
      <c r="B143" s="92" t="str">
        <f ca="1">'1. Общие сведения'!B102</f>
        <v>оснащены многофункциональным устройством (принтером, сканером)</v>
      </c>
      <c r="C143" s="47" t="str">
        <f ca="1">'1. Общие сведения'!C102</f>
        <v>шт.</v>
      </c>
      <c r="D143" s="56">
        <f ca="1">'1. Общие сведения'!D102</f>
        <v>0</v>
      </c>
    </row>
    <row r="144" spans="1:4">
      <c r="A144" s="47">
        <f ca="1">'1. Общие сведения'!A103</f>
        <v>99</v>
      </c>
      <c r="B144" s="92" t="str">
        <f ca="1">'1. Общие сведения'!B103</f>
        <v>доступ к Интернету</v>
      </c>
      <c r="C144" s="47" t="str">
        <f ca="1">'1. Общие сведения'!C103</f>
        <v>шт.</v>
      </c>
      <c r="D144" s="56">
        <f ca="1">'1. Общие сведения'!D103</f>
        <v>0</v>
      </c>
    </row>
    <row r="145" spans="1:4">
      <c r="A145" s="47">
        <f ca="1">'1. Общие сведения'!A104</f>
        <v>100</v>
      </c>
      <c r="B145" s="92" t="str">
        <f ca="1">'1. Общие сведения'!B104</f>
        <v>доступ к локальной сети ОО</v>
      </c>
      <c r="C145" s="47" t="str">
        <f ca="1">'1. Общие сведения'!C104</f>
        <v>шт.</v>
      </c>
      <c r="D145" s="56">
        <f ca="1">'1. Общие сведения'!D104</f>
        <v>0</v>
      </c>
    </row>
    <row r="146" spans="1:4">
      <c r="A146" s="47">
        <f ca="1">'1. Общие сведения'!A105</f>
        <v>101</v>
      </c>
      <c r="B146" s="92" t="str">
        <f ca="1">'1. Общие сведения'!B105</f>
        <v xml:space="preserve">Число кабинетов информатики </v>
      </c>
      <c r="C146" s="47" t="str">
        <f ca="1">'1. Общие сведения'!C105</f>
        <v>шт.</v>
      </c>
      <c r="D146" s="56">
        <f ca="1">'1. Общие сведения'!D105</f>
        <v>2</v>
      </c>
    </row>
    <row r="147" spans="1:4">
      <c r="A147" s="47">
        <f ca="1">'1. Общие сведения'!A106</f>
        <v>102</v>
      </c>
      <c r="B147" s="92" t="str">
        <f ca="1">'1. Общие сведения'!B106</f>
        <v>из них  кабинеты с оснащенным компьютером рабочим местом учителя</v>
      </c>
      <c r="C147" s="47" t="str">
        <f ca="1">'1. Общие сведения'!C106</f>
        <v>шт.</v>
      </c>
      <c r="D147" s="56">
        <f ca="1">'1. Общие сведения'!D106</f>
        <v>2</v>
      </c>
    </row>
    <row r="148" spans="1:4">
      <c r="A148" s="47">
        <f ca="1">'1. Общие сведения'!A107</f>
        <v>103</v>
      </c>
      <c r="B148" s="92" t="str">
        <f ca="1">'1. Общие сведения'!B107</f>
        <v>оснащены  проектором</v>
      </c>
      <c r="C148" s="47" t="str">
        <f ca="1">'1. Общие сведения'!C107</f>
        <v>шт.</v>
      </c>
      <c r="D148" s="56">
        <f ca="1">'1. Общие сведения'!D107</f>
        <v>2</v>
      </c>
    </row>
    <row r="149" spans="1:4">
      <c r="A149" s="47">
        <f ca="1">'1. Общие сведения'!A108</f>
        <v>104</v>
      </c>
      <c r="B149" s="92" t="str">
        <f ca="1">'1. Общие сведения'!B108</f>
        <v>оснащены интерактивной доской</v>
      </c>
      <c r="C149" s="47" t="str">
        <f ca="1">'1. Общие сведения'!C108</f>
        <v>шт.</v>
      </c>
      <c r="D149" s="56">
        <f ca="1">'1. Общие сведения'!D108</f>
        <v>2</v>
      </c>
    </row>
    <row r="150" spans="1:4">
      <c r="A150" s="47">
        <f ca="1">'1. Общие сведения'!A109</f>
        <v>105</v>
      </c>
      <c r="B150" s="92" t="str">
        <f ca="1">'1. Общие сведения'!B109</f>
        <v>оснащены многофункциональным устройством (принтером, сканером)</v>
      </c>
      <c r="C150" s="47" t="str">
        <f ca="1">'1. Общие сведения'!C109</f>
        <v>шт.</v>
      </c>
      <c r="D150" s="56">
        <f ca="1">'1. Общие сведения'!D109</f>
        <v>2</v>
      </c>
    </row>
    <row r="151" spans="1:4">
      <c r="A151" s="47">
        <f ca="1">'1. Общие сведения'!A110</f>
        <v>106</v>
      </c>
      <c r="B151" s="92" t="str">
        <f ca="1">'1. Общие сведения'!B110</f>
        <v>доступ к Интернету</v>
      </c>
      <c r="C151" s="47" t="str">
        <f ca="1">'1. Общие сведения'!C110</f>
        <v>шт.</v>
      </c>
      <c r="D151" s="56">
        <f ca="1">'1. Общие сведения'!D110</f>
        <v>2</v>
      </c>
    </row>
    <row r="152" spans="1:4">
      <c r="A152" s="47">
        <f ca="1">'1. Общие сведения'!A111</f>
        <v>107</v>
      </c>
      <c r="B152" s="92" t="str">
        <f ca="1">'1. Общие сведения'!B111</f>
        <v>доступ к локальной сети ОО</v>
      </c>
      <c r="C152" s="47" t="str">
        <f ca="1">'1. Общие сведения'!C111</f>
        <v>шт.</v>
      </c>
      <c r="D152" s="56">
        <f ca="1">'1. Общие сведения'!D111</f>
        <v>2</v>
      </c>
    </row>
    <row r="153" spans="1:4">
      <c r="A153" s="47">
        <f ca="1">'1. Общие сведения'!A112</f>
        <v>108</v>
      </c>
      <c r="B153" s="92" t="str">
        <f ca="1">'1. Общие сведения'!B112</f>
        <v>Число кабинетов  искусства (музыки, МХК, ИЗО)</v>
      </c>
      <c r="C153" s="47" t="str">
        <f ca="1">'1. Общие сведения'!C112</f>
        <v>шт.</v>
      </c>
      <c r="D153" s="56">
        <f ca="1">'1. Общие сведения'!D112</f>
        <v>0</v>
      </c>
    </row>
    <row r="154" spans="1:4">
      <c r="A154" s="47">
        <f ca="1">'1. Общие сведения'!A113</f>
        <v>109</v>
      </c>
      <c r="B154" s="92" t="str">
        <f ca="1">'1. Общие сведения'!B113</f>
        <v>из них  кабинеты с оснащенным компьютером рабочим местом учителя</v>
      </c>
      <c r="C154" s="47" t="str">
        <f ca="1">'1. Общие сведения'!C113</f>
        <v>шт.</v>
      </c>
      <c r="D154" s="56">
        <f ca="1">'1. Общие сведения'!D113</f>
        <v>0</v>
      </c>
    </row>
    <row r="155" spans="1:4">
      <c r="A155" s="47">
        <f ca="1">'1. Общие сведения'!A114</f>
        <v>110</v>
      </c>
      <c r="B155" s="92" t="str">
        <f ca="1">'1. Общие сведения'!B114</f>
        <v>оснащены  проектором</v>
      </c>
      <c r="C155" s="47" t="str">
        <f ca="1">'1. Общие сведения'!C114</f>
        <v>шт.</v>
      </c>
      <c r="D155" s="56">
        <f ca="1">'1. Общие сведения'!D114</f>
        <v>0</v>
      </c>
    </row>
    <row r="156" spans="1:4">
      <c r="A156" s="47">
        <f ca="1">'1. Общие сведения'!A115</f>
        <v>111</v>
      </c>
      <c r="B156" s="92" t="str">
        <f ca="1">'1. Общие сведения'!B115</f>
        <v>оснащены интерактивной доской</v>
      </c>
      <c r="C156" s="47" t="str">
        <f ca="1">'1. Общие сведения'!C115</f>
        <v>шт.</v>
      </c>
      <c r="D156" s="56">
        <f ca="1">'1. Общие сведения'!D115</f>
        <v>0</v>
      </c>
    </row>
    <row r="157" spans="1:4">
      <c r="A157" s="47">
        <f ca="1">'1. Общие сведения'!A116</f>
        <v>112</v>
      </c>
      <c r="B157" s="92" t="str">
        <f ca="1">'1. Общие сведения'!B116</f>
        <v>оснащены многофункциональным устройством (принтером, сканером)</v>
      </c>
      <c r="C157" s="47" t="str">
        <f ca="1">'1. Общие сведения'!C116</f>
        <v>шт.</v>
      </c>
      <c r="D157" s="56">
        <f ca="1">'1. Общие сведения'!D116</f>
        <v>0</v>
      </c>
    </row>
    <row r="158" spans="1:4">
      <c r="A158" s="47">
        <f ca="1">'1. Общие сведения'!A117</f>
        <v>113</v>
      </c>
      <c r="B158" s="92" t="str">
        <f ca="1">'1. Общие сведения'!B117</f>
        <v>доступ к Интернету</v>
      </c>
      <c r="C158" s="47" t="str">
        <f ca="1">'1. Общие сведения'!C117</f>
        <v>шт.</v>
      </c>
      <c r="D158" s="56">
        <f ca="1">'1. Общие сведения'!D117</f>
        <v>0</v>
      </c>
    </row>
    <row r="159" spans="1:4">
      <c r="A159" s="47">
        <f ca="1">'1. Общие сведения'!A118</f>
        <v>114</v>
      </c>
      <c r="B159" s="92" t="str">
        <f ca="1">'1. Общие сведения'!B118</f>
        <v>доступ к локальной сети ОО</v>
      </c>
      <c r="C159" s="47" t="str">
        <f ca="1">'1. Общие сведения'!C118</f>
        <v>шт.</v>
      </c>
      <c r="D159" s="56">
        <f ca="1">'1. Общие сведения'!D118</f>
        <v>0</v>
      </c>
    </row>
    <row r="160" spans="1:4">
      <c r="A160" s="47">
        <f ca="1">'1. Общие сведения'!A119</f>
        <v>115</v>
      </c>
      <c r="B160" s="111" t="str">
        <f ca="1">'1. Общие сведения'!B119</f>
        <v>Число кабинетов технологии (мастерские, универсальные мастерские, кабинеты домоводства и т.д.)</v>
      </c>
      <c r="C160" s="47" t="str">
        <f ca="1">'1. Общие сведения'!C119</f>
        <v>шт.</v>
      </c>
      <c r="D160" s="56">
        <f ca="1">'1. Общие сведения'!D119</f>
        <v>2</v>
      </c>
    </row>
    <row r="161" spans="1:7">
      <c r="A161" s="47">
        <f ca="1">'1. Общие сведения'!A120</f>
        <v>116</v>
      </c>
      <c r="B161" s="92" t="str">
        <f ca="1">'1. Общие сведения'!B120</f>
        <v>из них   с оснащенным компьютером рабочим местом учителя</v>
      </c>
      <c r="C161" s="47" t="str">
        <f ca="1">'1. Общие сведения'!C120</f>
        <v>шт.</v>
      </c>
      <c r="D161" s="56">
        <f ca="1">'1. Общие сведения'!D120</f>
        <v>0</v>
      </c>
    </row>
    <row r="162" spans="1:7">
      <c r="A162" s="47">
        <f ca="1">'1. Общие сведения'!A121</f>
        <v>117</v>
      </c>
      <c r="B162" s="92" t="str">
        <f ca="1">'1. Общие сведения'!B121</f>
        <v>оснащены  проектором</v>
      </c>
      <c r="C162" s="47" t="str">
        <f ca="1">'1. Общие сведения'!C121</f>
        <v>шт.</v>
      </c>
      <c r="D162" s="56">
        <f ca="1">'1. Общие сведения'!D121</f>
        <v>0</v>
      </c>
    </row>
    <row r="163" spans="1:7">
      <c r="A163" s="47">
        <f ca="1">'1. Общие сведения'!A122</f>
        <v>118</v>
      </c>
      <c r="B163" s="92" t="str">
        <f ca="1">'1. Общие сведения'!B122</f>
        <v>оснащены интерактивной доской</v>
      </c>
      <c r="C163" s="47" t="str">
        <f ca="1">'1. Общие сведения'!C122</f>
        <v>шт.</v>
      </c>
      <c r="D163" s="56">
        <f ca="1">'1. Общие сведения'!D122</f>
        <v>0</v>
      </c>
    </row>
    <row r="164" spans="1:7">
      <c r="A164" s="47">
        <f ca="1">'1. Общие сведения'!A123</f>
        <v>119</v>
      </c>
      <c r="B164" s="92" t="str">
        <f ca="1">'1. Общие сведения'!B123</f>
        <v>оснащены многофункциональным устройством (принтером, сканером)</v>
      </c>
      <c r="C164" s="47" t="str">
        <f ca="1">'1. Общие сведения'!C123</f>
        <v>шт.</v>
      </c>
      <c r="D164" s="56">
        <f ca="1">'1. Общие сведения'!D123</f>
        <v>0</v>
      </c>
    </row>
    <row r="165" spans="1:7">
      <c r="A165" s="47">
        <f ca="1">'1. Общие сведения'!A124</f>
        <v>120</v>
      </c>
      <c r="B165" s="92" t="str">
        <f ca="1">'1. Общие сведения'!B124</f>
        <v>доступ к Интернету</v>
      </c>
      <c r="C165" s="47" t="str">
        <f ca="1">'1. Общие сведения'!C124</f>
        <v>шт.</v>
      </c>
      <c r="D165" s="56">
        <f ca="1">'1. Общие сведения'!D124</f>
        <v>0</v>
      </c>
    </row>
    <row r="166" spans="1:7">
      <c r="A166" s="47">
        <f ca="1">'1. Общие сведения'!A125</f>
        <v>121</v>
      </c>
      <c r="B166" s="92" t="str">
        <f ca="1">'1. Общие сведения'!B125</f>
        <v>доступ к локальной сети ОО</v>
      </c>
      <c r="C166" s="47" t="str">
        <f ca="1">'1. Общие сведения'!C125</f>
        <v>шт.</v>
      </c>
      <c r="D166" s="56">
        <f ca="1">'1. Общие сведения'!D125</f>
        <v>0</v>
      </c>
    </row>
    <row r="167" spans="1:7">
      <c r="A167" s="47">
        <f ca="1">'1. Общие сведения'!A126</f>
        <v>122</v>
      </c>
      <c r="B167" s="111" t="str">
        <f ca="1">'1. Общие сведения'!B126</f>
        <v>Число кабинетов ОБЖ</v>
      </c>
      <c r="C167" s="47" t="str">
        <f ca="1">'1. Общие сведения'!C126</f>
        <v>шт.</v>
      </c>
      <c r="D167" s="56">
        <f ca="1">'1. Общие сведения'!D126</f>
        <v>1</v>
      </c>
    </row>
    <row r="168" spans="1:7">
      <c r="A168" s="47">
        <f ca="1">'1. Общие сведения'!A127</f>
        <v>123</v>
      </c>
      <c r="B168" s="92" t="str">
        <f ca="1">'1. Общие сведения'!B127</f>
        <v>из них  кабинеты с оснащенным компьютером рабочим местом учителя</v>
      </c>
      <c r="C168" s="47" t="str">
        <f ca="1">'1. Общие сведения'!C127</f>
        <v>шт.</v>
      </c>
      <c r="D168" s="56">
        <f ca="1">'1. Общие сведения'!D127</f>
        <v>1</v>
      </c>
    </row>
    <row r="169" spans="1:7">
      <c r="A169" s="47">
        <f ca="1">'1. Общие сведения'!A128</f>
        <v>124</v>
      </c>
      <c r="B169" s="92" t="str">
        <f ca="1">'1. Общие сведения'!B128</f>
        <v>оснащены  проектором</v>
      </c>
      <c r="C169" s="47" t="str">
        <f ca="1">'1. Общие сведения'!C128</f>
        <v>шт.</v>
      </c>
      <c r="D169" s="56">
        <f ca="1">'1. Общие сведения'!D128</f>
        <v>1</v>
      </c>
    </row>
    <row r="170" spans="1:7">
      <c r="A170" s="47">
        <f ca="1">'1. Общие сведения'!A129</f>
        <v>125</v>
      </c>
      <c r="B170" s="92" t="str">
        <f ca="1">'1. Общие сведения'!B129</f>
        <v>оснащены интерактивной доской</v>
      </c>
      <c r="C170" s="47" t="str">
        <f ca="1">'1. Общие сведения'!C129</f>
        <v>шт.</v>
      </c>
      <c r="D170" s="56">
        <f ca="1">'1. Общие сведения'!D129</f>
        <v>0</v>
      </c>
    </row>
    <row r="171" spans="1:7" ht="21">
      <c r="A171" s="47">
        <f ca="1">'1. Общие сведения'!A130</f>
        <v>126</v>
      </c>
      <c r="B171" s="92" t="str">
        <f ca="1">'1. Общие сведения'!B130</f>
        <v>оснащены многофункциональным устройством (принтером, сканером)</v>
      </c>
      <c r="C171" s="47" t="str">
        <f ca="1">'1. Общие сведения'!C130</f>
        <v>шт.</v>
      </c>
      <c r="D171" s="56">
        <f ca="1">'1. Общие сведения'!D130</f>
        <v>0</v>
      </c>
      <c r="G171" s="24"/>
    </row>
    <row r="172" spans="1:7">
      <c r="A172" s="47">
        <f ca="1">'1. Общие сведения'!A131</f>
        <v>127</v>
      </c>
      <c r="B172" s="92" t="str">
        <f ca="1">'1. Общие сведения'!B131</f>
        <v>доступ к Интернету</v>
      </c>
      <c r="C172" s="47" t="str">
        <f ca="1">'1. Общие сведения'!C131</f>
        <v>шт.</v>
      </c>
      <c r="D172" s="56">
        <f ca="1">'1. Общие сведения'!D131</f>
        <v>0</v>
      </c>
    </row>
    <row r="173" spans="1:7">
      <c r="A173" s="47">
        <f ca="1">'1. Общие сведения'!A132</f>
        <v>128</v>
      </c>
      <c r="B173" s="92" t="str">
        <f ca="1">'1. Общие сведения'!B132</f>
        <v>доступ к локальной сети ОО</v>
      </c>
      <c r="C173" s="47" t="str">
        <f ca="1">'1. Общие сведения'!C132</f>
        <v>шт.</v>
      </c>
      <c r="D173" s="56">
        <f ca="1">'1. Общие сведения'!D132</f>
        <v>0</v>
      </c>
    </row>
    <row r="174" spans="1:7">
      <c r="A174" s="47">
        <f ca="1">'1. Общие сведения'!A133</f>
        <v>129</v>
      </c>
      <c r="B174" s="92" t="str">
        <f ca="1">'1. Общие сведения'!B133</f>
        <v xml:space="preserve">оружейная </v>
      </c>
      <c r="C174" s="47" t="str">
        <f ca="1">'1. Общие сведения'!C133</f>
        <v>шт.</v>
      </c>
      <c r="D174" s="56">
        <f ca="1">'1. Общие сведения'!D133</f>
        <v>1</v>
      </c>
    </row>
    <row r="175" spans="1:7">
      <c r="A175" s="47">
        <f ca="1">'1. Общие сведения'!A134</f>
        <v>130</v>
      </c>
      <c r="B175" s="111" t="str">
        <f ca="1">'1. Общие сведения'!B134</f>
        <v>Спортивные залы</v>
      </c>
      <c r="C175" s="47" t="str">
        <f ca="1">'1. Общие сведения'!C134</f>
        <v>шт.</v>
      </c>
      <c r="D175" s="56">
        <f ca="1">'1. Общие сведения'!D134</f>
        <v>1</v>
      </c>
    </row>
    <row r="176" spans="1:7">
      <c r="A176" s="47">
        <f ca="1">'1. Общие сведения'!A135</f>
        <v>131</v>
      </c>
      <c r="B176" s="92" t="str">
        <f ca="1">'1. Общие сведения'!B135</f>
        <v>из них залы размерами (минимальные размеры  9*18, высота  6   )</v>
      </c>
      <c r="C176" s="47" t="str">
        <f ca="1">'1. Общие сведения'!C135</f>
        <v>шт.</v>
      </c>
      <c r="D176" s="56">
        <f ca="1">'1. Общие сведения'!D135</f>
        <v>1</v>
      </c>
    </row>
    <row r="177" spans="1:4">
      <c r="A177" s="47">
        <f ca="1">'1. Общие сведения'!A136</f>
        <v>132</v>
      </c>
      <c r="B177" s="92" t="str">
        <f ca="1">'1. Общие сведения'!B136</f>
        <v xml:space="preserve">оснащены компьютером </v>
      </c>
      <c r="C177" s="47" t="str">
        <f ca="1">'1. Общие сведения'!C136</f>
        <v>шт.</v>
      </c>
      <c r="D177" s="56">
        <f ca="1">'1. Общие сведения'!D136</f>
        <v>0</v>
      </c>
    </row>
    <row r="178" spans="1:4">
      <c r="A178" s="47">
        <f ca="1">'1. Общие сведения'!A137</f>
        <v>133</v>
      </c>
      <c r="B178" s="92" t="str">
        <f ca="1">'1. Общие сведения'!B137</f>
        <v>оснащены многофункциональным устройством (принтером, сканером)</v>
      </c>
      <c r="C178" s="47" t="str">
        <f ca="1">'1. Общие сведения'!C137</f>
        <v>шт.</v>
      </c>
      <c r="D178" s="56">
        <f ca="1">'1. Общие сведения'!D137</f>
        <v>0</v>
      </c>
    </row>
    <row r="179" spans="1:4">
      <c r="A179" s="47">
        <f ca="1">'1. Общие сведения'!A138</f>
        <v>134</v>
      </c>
      <c r="B179" s="92" t="str">
        <f ca="1">'1. Общие сведения'!B138</f>
        <v>доступ к Интернету</v>
      </c>
      <c r="C179" s="47" t="str">
        <f ca="1">'1. Общие сведения'!C138</f>
        <v>шт.</v>
      </c>
      <c r="D179" s="56">
        <f ca="1">'1. Общие сведения'!D138</f>
        <v>0</v>
      </c>
    </row>
    <row r="180" spans="1:4">
      <c r="A180" s="47">
        <f ca="1">'1. Общие сведения'!A139</f>
        <v>135</v>
      </c>
      <c r="B180" s="92" t="str">
        <f ca="1">'1. Общие сведения'!B139</f>
        <v>доступ к локальной сети ОО</v>
      </c>
      <c r="C180" s="47" t="str">
        <f ca="1">'1. Общие сведения'!C139</f>
        <v>шт.</v>
      </c>
      <c r="D180" s="56">
        <f ca="1">'1. Общие сведения'!D139</f>
        <v>0</v>
      </c>
    </row>
    <row r="181" spans="1:4">
      <c r="A181" s="47">
        <f ca="1">'1. Общие сведения'!A140</f>
        <v>136</v>
      </c>
      <c r="B181" s="111" t="str">
        <f ca="1">'1. Общие сведения'!B140</f>
        <v xml:space="preserve">Мобильный компьютерный класс </v>
      </c>
      <c r="C181" s="47">
        <f ca="1">'1. Общие сведения'!C140</f>
        <v>0</v>
      </c>
      <c r="D181" s="56">
        <f ca="1">'1. Общие сведения'!D140</f>
        <v>0</v>
      </c>
    </row>
    <row r="182" spans="1:4">
      <c r="A182" s="47">
        <f ca="1">'1. Общие сведения'!A141</f>
        <v>137</v>
      </c>
      <c r="B182" s="92" t="str">
        <f ca="1">'1. Общие сведения'!B141</f>
        <v>Тележка-хранилище с системой подзарядки и вмонтированным маршрутизатором для организации беспроводной локальной сети в классе</v>
      </c>
      <c r="C182" s="47" t="str">
        <f ca="1">'1. Общие сведения'!C141</f>
        <v>шт.</v>
      </c>
      <c r="D182" s="56">
        <f ca="1">'1. Общие сведения'!D141</f>
        <v>0</v>
      </c>
    </row>
    <row r="183" spans="1:4">
      <c r="A183" s="47">
        <f ca="1">'1. Общие сведения'!A142</f>
        <v>138</v>
      </c>
      <c r="B183" s="92" t="str">
        <f ca="1">'1. Общие сведения'!B142</f>
        <v>Мобильный компьютер учителя</v>
      </c>
      <c r="C183" s="47" t="str">
        <f ca="1">'1. Общие сведения'!C142</f>
        <v>шт.</v>
      </c>
      <c r="D183" s="56">
        <f ca="1">'1. Общие сведения'!D142</f>
        <v>0</v>
      </c>
    </row>
    <row r="184" spans="1:4">
      <c r="A184" s="47">
        <f ca="1">'1. Общие сведения'!A143</f>
        <v>139</v>
      </c>
      <c r="B184" s="92" t="str">
        <f ca="1">'1. Общие сведения'!B143</f>
        <v>Мобильный компьютер ученика</v>
      </c>
      <c r="C184" s="47" t="str">
        <f ca="1">'1. Общие сведения'!C143</f>
        <v>шт.</v>
      </c>
      <c r="D184" s="56">
        <f ca="1">'1. Общие сведения'!D143</f>
        <v>0</v>
      </c>
    </row>
    <row r="185" spans="1:4" ht="17.25" customHeight="1">
      <c r="A185" s="47">
        <f ca="1">'1. Общие сведения'!A144</f>
        <v>140</v>
      </c>
      <c r="B185" s="92" t="str">
        <f ca="1">'1. Общие сведения'!B144</f>
        <v>Электронные образовательные комплексы для обучающихся</v>
      </c>
      <c r="C185" s="83" t="s">
        <v>107</v>
      </c>
      <c r="D185" s="56">
        <f ca="1">'1. Общие сведения'!D144</f>
        <v>0</v>
      </c>
    </row>
    <row r="186" spans="1:4">
      <c r="A186" s="47">
        <f ca="1">'1. Общие сведения'!A145</f>
        <v>141</v>
      </c>
      <c r="B186" s="92" t="str">
        <f ca="1">'1. Общие сведения'!B145</f>
        <v>Графический планшет</v>
      </c>
      <c r="C186" s="47" t="str">
        <f ca="1">'1. Общие сведения'!C145</f>
        <v>шт.</v>
      </c>
      <c r="D186" s="56">
        <f ca="1">'1. Общие сведения'!D145</f>
        <v>0</v>
      </c>
    </row>
    <row r="187" spans="1:4">
      <c r="A187" s="47">
        <f ca="1">'1. Общие сведения'!A146</f>
        <v>142</v>
      </c>
      <c r="B187" s="111" t="str">
        <f ca="1">'1. Общие сведения'!B146</f>
        <v xml:space="preserve">Библиотека </v>
      </c>
      <c r="C187" s="47" t="str">
        <f ca="1">'1. Общие сведения'!C146</f>
        <v>шт.</v>
      </c>
      <c r="D187" s="56">
        <f ca="1">'1. Общие сведения'!D146</f>
        <v>1</v>
      </c>
    </row>
    <row r="188" spans="1:4">
      <c r="A188" s="47">
        <f ca="1">'1. Общие сведения'!A147</f>
        <v>143</v>
      </c>
      <c r="B188" s="92" t="str">
        <f ca="1">'1. Общие сведения'!B147</f>
        <v>число рабочих  мест для обучающихся</v>
      </c>
      <c r="C188" s="47" t="str">
        <f ca="1">'1. Общие сведения'!C147</f>
        <v>шт.</v>
      </c>
      <c r="D188" s="56">
        <f ca="1">'1. Общие сведения'!D147</f>
        <v>10</v>
      </c>
    </row>
    <row r="189" spans="1:4">
      <c r="A189" s="47">
        <f ca="1">'1. Общие сведения'!A148</f>
        <v>144</v>
      </c>
      <c r="B189" s="92" t="str">
        <f ca="1">'1. Общие сведения'!B148</f>
        <v>из них оснащены  компьютером</v>
      </c>
      <c r="C189" s="47" t="str">
        <f ca="1">'1. Общие сведения'!C148</f>
        <v>шт.</v>
      </c>
      <c r="D189" s="56">
        <f ca="1">'1. Общие сведения'!D148</f>
        <v>0</v>
      </c>
    </row>
    <row r="190" spans="1:4">
      <c r="A190" s="47">
        <f ca="1">'1. Общие сведения'!A149</f>
        <v>145</v>
      </c>
      <c r="B190" s="92" t="str">
        <f ca="1">'1. Общие сведения'!B149</f>
        <v>оснащены многофункциональным устройством (принтером, сканером)</v>
      </c>
      <c r="C190" s="47" t="str">
        <f ca="1">'1. Общие сведения'!C149</f>
        <v>шт.</v>
      </c>
      <c r="D190" s="56">
        <f ca="1">'1. Общие сведения'!D149</f>
        <v>0</v>
      </c>
    </row>
    <row r="191" spans="1:4">
      <c r="A191" s="47">
        <f ca="1">'1. Общие сведения'!A150</f>
        <v>146</v>
      </c>
      <c r="B191" s="92" t="str">
        <f ca="1">'1. Общие сведения'!B150</f>
        <v>доступ к Интернету</v>
      </c>
      <c r="C191" s="47" t="str">
        <f ca="1">'1. Общие сведения'!C150</f>
        <v>шт.</v>
      </c>
      <c r="D191" s="56">
        <f ca="1">'1. Общие сведения'!D150</f>
        <v>0</v>
      </c>
    </row>
    <row r="192" spans="1:4">
      <c r="A192" s="47">
        <f ca="1">'1. Общие сведения'!A151</f>
        <v>147</v>
      </c>
      <c r="B192" s="92" t="str">
        <f ca="1">'1. Общие сведения'!B151</f>
        <v>доступ к локальной сети ОО</v>
      </c>
      <c r="C192" s="47" t="str">
        <f ca="1">'1. Общие сведения'!C151</f>
        <v>шт.</v>
      </c>
      <c r="D192" s="56">
        <f ca="1">'1. Общие сведения'!D151</f>
        <v>0</v>
      </c>
    </row>
    <row r="193" spans="1:4">
      <c r="A193" s="47">
        <f ca="1">'1. Общие сведения'!A152</f>
        <v>148</v>
      </c>
      <c r="B193" s="92" t="str">
        <f ca="1">'1. Общие сведения'!B152</f>
        <v xml:space="preserve"> рабочее место библиотекаря оснащено компьютером</v>
      </c>
      <c r="C193" s="47" t="str">
        <f ca="1">'1. Общие сведения'!C152</f>
        <v>шт.</v>
      </c>
      <c r="D193" s="56">
        <f ca="1">'1. Общие сведения'!D152</f>
        <v>1</v>
      </c>
    </row>
    <row r="194" spans="1:4">
      <c r="A194" s="47">
        <f ca="1">'1. Общие сведения'!A153</f>
        <v>149</v>
      </c>
      <c r="B194" s="92" t="str">
        <f ca="1">'1. Общие сведения'!B153</f>
        <v>оснащено  проектором</v>
      </c>
      <c r="C194" s="47" t="str">
        <f ca="1">'1. Общие сведения'!C153</f>
        <v>шт.</v>
      </c>
      <c r="D194" s="56">
        <f ca="1">'1. Общие сведения'!D153</f>
        <v>1</v>
      </c>
    </row>
    <row r="195" spans="1:4">
      <c r="A195" s="47">
        <f ca="1">'1. Общие сведения'!A154</f>
        <v>150</v>
      </c>
      <c r="B195" s="92" t="str">
        <f ca="1">'1. Общие сведения'!B154</f>
        <v>оснащено интерактивной доской</v>
      </c>
      <c r="C195" s="47" t="str">
        <f ca="1">'1. Общие сведения'!C154</f>
        <v>шт.</v>
      </c>
      <c r="D195" s="56">
        <f ca="1">'1. Общие сведения'!D154</f>
        <v>0</v>
      </c>
    </row>
    <row r="196" spans="1:4">
      <c r="A196" s="47">
        <f ca="1">'1. Общие сведения'!A155</f>
        <v>151</v>
      </c>
      <c r="B196" s="92" t="str">
        <f ca="1">'1. Общие сведения'!B155</f>
        <v>оснащено многофункциональным устройством (принтером, сканером)</v>
      </c>
      <c r="C196" s="47" t="str">
        <f ca="1">'1. Общие сведения'!C155</f>
        <v>шт.</v>
      </c>
      <c r="D196" s="56">
        <f ca="1">'1. Общие сведения'!D155</f>
        <v>1</v>
      </c>
    </row>
    <row r="197" spans="1:4">
      <c r="A197" s="47">
        <f ca="1">'1. Общие сведения'!A156</f>
        <v>152</v>
      </c>
      <c r="B197" s="92" t="str">
        <f ca="1">'1. Общие сведения'!B156</f>
        <v>доступ к Интернету</v>
      </c>
      <c r="C197" s="47" t="str">
        <f ca="1">'1. Общие сведения'!C156</f>
        <v>шт.</v>
      </c>
      <c r="D197" s="56">
        <f ca="1">'1. Общие сведения'!D156</f>
        <v>1</v>
      </c>
    </row>
    <row r="198" spans="1:4">
      <c r="A198" s="47">
        <f ca="1">'1. Общие сведения'!A157</f>
        <v>153</v>
      </c>
      <c r="B198" s="92" t="str">
        <f ca="1">'1. Общие сведения'!B157</f>
        <v>доступ к локальной сети ОО</v>
      </c>
      <c r="C198" s="47" t="str">
        <f ca="1">'1. Общие сведения'!C157</f>
        <v>шт.</v>
      </c>
      <c r="D198" s="56">
        <f ca="1">'1. Общие сведения'!D157</f>
        <v>1</v>
      </c>
    </row>
    <row r="199" spans="1:4">
      <c r="A199" s="47">
        <f ca="1">'1. Общие сведения'!A158</f>
        <v>154</v>
      </c>
      <c r="B199" s="111" t="str">
        <f ca="1">'1. Общие сведения'!B158</f>
        <v>Интерактивная система опроса:</v>
      </c>
      <c r="C199" s="47">
        <f ca="1">'1. Общие сведения'!C158</f>
        <v>0</v>
      </c>
      <c r="D199" s="56">
        <f ca="1">'1. Общие сведения'!D158</f>
        <v>0</v>
      </c>
    </row>
    <row r="200" spans="1:4">
      <c r="A200" s="47">
        <f ca="1">'1. Общие сведения'!A159</f>
        <v>0</v>
      </c>
      <c r="B200" s="92" t="str">
        <f ca="1">'1. Общие сведения'!B159</f>
        <v>система голосования</v>
      </c>
      <c r="C200" s="47" t="str">
        <f ca="1">'1. Общие сведения'!C159</f>
        <v>шт.</v>
      </c>
      <c r="D200" s="56">
        <f ca="1">'1. Общие сведения'!D159</f>
        <v>0</v>
      </c>
    </row>
    <row r="201" spans="1:4">
      <c r="A201" s="47">
        <f ca="1">'1. Общие сведения'!A160</f>
        <v>0</v>
      </c>
      <c r="B201" s="92" t="str">
        <f ca="1">'1. Общие сведения'!B160</f>
        <v>система тестирования</v>
      </c>
      <c r="C201" s="47" t="str">
        <f ca="1">'1. Общие сведения'!C160</f>
        <v>шт.</v>
      </c>
      <c r="D201" s="56">
        <f ca="1">'1. Общие сведения'!D160</f>
        <v>0</v>
      </c>
    </row>
    <row r="202" spans="1:4">
      <c r="A202" s="47">
        <f ca="1">'1. Общие сведения'!A161</f>
        <v>0</v>
      </c>
      <c r="B202" s="92" t="str">
        <f ca="1">'1. Общие сведения'!B161</f>
        <v>система контроля и мониторинга качества</v>
      </c>
      <c r="C202" s="47" t="str">
        <f ca="1">'1. Общие сведения'!C161</f>
        <v>шт.</v>
      </c>
      <c r="D202" s="56">
        <f ca="1">'1. Общие сведения'!D161</f>
        <v>0</v>
      </c>
    </row>
    <row r="203" spans="1:4">
      <c r="A203" s="47">
        <f ca="1">'1. Общие сведения'!A162</f>
        <v>155</v>
      </c>
      <c r="B203" s="111" t="str">
        <f ca="1">'1. Общие сведения'!B162</f>
        <v xml:space="preserve">Интерактивные видеостудии: </v>
      </c>
      <c r="C203" s="47">
        <f ca="1">'1. Общие сведения'!C162</f>
        <v>0</v>
      </c>
      <c r="D203" s="56">
        <f ca="1">'1. Общие сведения'!D162</f>
        <v>0</v>
      </c>
    </row>
    <row r="204" spans="1:4">
      <c r="A204" s="47">
        <f ca="1">'1. Общие сведения'!A163</f>
        <v>0</v>
      </c>
      <c r="B204" s="92" t="str">
        <f ca="1">'1. Общие сведения'!B163</f>
        <v xml:space="preserve">интерактивная детская студия </v>
      </c>
      <c r="C204" s="47" t="str">
        <f ca="1">'1. Общие сведения'!C163</f>
        <v>шт.</v>
      </c>
      <c r="D204" s="56">
        <f ca="1">'1. Общие сведения'!D163</f>
        <v>0</v>
      </c>
    </row>
    <row r="205" spans="1:4">
      <c r="A205" s="47">
        <f ca="1">'1. Общие сведения'!A164</f>
        <v>0</v>
      </c>
      <c r="B205" s="92" t="str">
        <f ca="1">'1. Общие сведения'!B164</f>
        <v xml:space="preserve">анимационная студия </v>
      </c>
      <c r="C205" s="47" t="str">
        <f ca="1">'1. Общие сведения'!C164</f>
        <v>шт.</v>
      </c>
      <c r="D205" s="56">
        <f ca="1">'1. Общие сведения'!D164</f>
        <v>0</v>
      </c>
    </row>
    <row r="206" spans="1:4">
      <c r="A206" s="47">
        <f ca="1">'1. Общие сведения'!A165</f>
        <v>0</v>
      </c>
      <c r="B206" s="92" t="str">
        <f ca="1">'1. Общие сведения'!B165</f>
        <v>комплект для создания мультфильмов</v>
      </c>
      <c r="C206" s="47" t="str">
        <f ca="1">'1. Общие сведения'!C165</f>
        <v>шт.</v>
      </c>
      <c r="D206" s="56">
        <f ca="1">'1. Общие сведения'!D165</f>
        <v>0</v>
      </c>
    </row>
    <row r="207" spans="1:4">
      <c r="A207" s="47">
        <f ca="1">'1. Общие сведения'!A166</f>
        <v>156</v>
      </c>
      <c r="B207" s="111" t="str">
        <f ca="1">'1. Общие сведения'!B166</f>
        <v>Документ-камеры</v>
      </c>
      <c r="C207" s="47" t="str">
        <f ca="1">'1. Общие сведения'!C166</f>
        <v>шт.</v>
      </c>
      <c r="D207" s="56">
        <f ca="1">'1. Общие сведения'!D166</f>
        <v>0</v>
      </c>
    </row>
    <row r="208" spans="1:4">
      <c r="A208" s="47">
        <f ca="1">'1. Общие сведения'!A167</f>
        <v>157</v>
      </c>
      <c r="B208" s="111" t="str">
        <f ca="1">'1. Общие сведения'!B167</f>
        <v>Многофункциональные интерактивные столы, полы</v>
      </c>
      <c r="C208" s="47" t="str">
        <f ca="1">'1. Общие сведения'!C167</f>
        <v>шт.</v>
      </c>
      <c r="D208" s="56">
        <f ca="1">'1. Общие сведения'!D167</f>
        <v>0</v>
      </c>
    </row>
    <row r="209" spans="1:4">
      <c r="A209" s="47">
        <f ca="1">'1. Общие сведения'!A168</f>
        <v>158</v>
      </c>
      <c r="B209" s="111" t="str">
        <f ca="1">'1. Общие сведения'!B168</f>
        <v>Интерактивные киоски</v>
      </c>
      <c r="C209" s="47" t="str">
        <f ca="1">'1. Общие сведения'!C168</f>
        <v>шт.</v>
      </c>
      <c r="D209" s="56">
        <f ca="1">'1. Общие сведения'!D168</f>
        <v>0</v>
      </c>
    </row>
  </sheetData>
  <sheetProtection password="CEE5" sheet="1" objects="1" scenarios="1"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34"/>
  <sheetViews>
    <sheetView workbookViewId="0">
      <selection sqref="A1:A34"/>
    </sheetView>
  </sheetViews>
  <sheetFormatPr defaultRowHeight="15"/>
  <sheetData>
    <row r="1" spans="1:1">
      <c r="A1" s="30" t="s">
        <v>332</v>
      </c>
    </row>
    <row r="2" spans="1:1">
      <c r="A2" s="30" t="s">
        <v>333</v>
      </c>
    </row>
    <row r="3" spans="1:1">
      <c r="A3" s="30" t="s">
        <v>334</v>
      </c>
    </row>
    <row r="4" spans="1:1">
      <c r="A4" s="30" t="s">
        <v>335</v>
      </c>
    </row>
    <row r="5" spans="1:1">
      <c r="A5" s="30" t="s">
        <v>336</v>
      </c>
    </row>
    <row r="6" spans="1:1">
      <c r="A6" s="30" t="s">
        <v>337</v>
      </c>
    </row>
    <row r="7" spans="1:1">
      <c r="A7" s="30" t="s">
        <v>338</v>
      </c>
    </row>
    <row r="8" spans="1:1">
      <c r="A8" s="30" t="s">
        <v>339</v>
      </c>
    </row>
    <row r="9" spans="1:1">
      <c r="A9" s="30" t="s">
        <v>340</v>
      </c>
    </row>
    <row r="10" spans="1:1">
      <c r="A10" s="30" t="s">
        <v>341</v>
      </c>
    </row>
    <row r="11" spans="1:1">
      <c r="A11" s="30" t="s">
        <v>342</v>
      </c>
    </row>
    <row r="12" spans="1:1">
      <c r="A12" s="30" t="s">
        <v>343</v>
      </c>
    </row>
    <row r="13" spans="1:1">
      <c r="A13" s="30" t="s">
        <v>344</v>
      </c>
    </row>
    <row r="14" spans="1:1">
      <c r="A14" s="30" t="s">
        <v>345</v>
      </c>
    </row>
    <row r="15" spans="1:1">
      <c r="A15" s="30" t="s">
        <v>346</v>
      </c>
    </row>
    <row r="16" spans="1:1">
      <c r="A16" s="30" t="s">
        <v>347</v>
      </c>
    </row>
    <row r="17" spans="1:1">
      <c r="A17" s="30" t="s">
        <v>348</v>
      </c>
    </row>
    <row r="18" spans="1:1">
      <c r="A18" s="30" t="s">
        <v>349</v>
      </c>
    </row>
    <row r="19" spans="1:1">
      <c r="A19" s="30" t="s">
        <v>350</v>
      </c>
    </row>
    <row r="20" spans="1:1">
      <c r="A20" s="30" t="s">
        <v>351</v>
      </c>
    </row>
    <row r="21" spans="1:1">
      <c r="A21" s="30" t="s">
        <v>352</v>
      </c>
    </row>
    <row r="22" spans="1:1">
      <c r="A22" s="30" t="s">
        <v>353</v>
      </c>
    </row>
    <row r="23" spans="1:1">
      <c r="A23" s="30" t="s">
        <v>354</v>
      </c>
    </row>
    <row r="24" spans="1:1">
      <c r="A24" s="30" t="s">
        <v>355</v>
      </c>
    </row>
    <row r="25" spans="1:1">
      <c r="A25" s="30" t="s">
        <v>356</v>
      </c>
    </row>
    <row r="26" spans="1:1">
      <c r="A26" s="30" t="s">
        <v>357</v>
      </c>
    </row>
    <row r="27" spans="1:1">
      <c r="A27" s="30" t="s">
        <v>358</v>
      </c>
    </row>
    <row r="28" spans="1:1">
      <c r="A28" s="30" t="s">
        <v>359</v>
      </c>
    </row>
    <row r="29" spans="1:1">
      <c r="A29" s="30" t="s">
        <v>360</v>
      </c>
    </row>
    <row r="30" spans="1:1">
      <c r="A30" s="30" t="s">
        <v>361</v>
      </c>
    </row>
    <row r="31" spans="1:1">
      <c r="A31" s="30" t="s">
        <v>362</v>
      </c>
    </row>
    <row r="32" spans="1:1">
      <c r="A32" s="30" t="s">
        <v>363</v>
      </c>
    </row>
    <row r="33" spans="1:1">
      <c r="A33" s="30" t="s">
        <v>364</v>
      </c>
    </row>
    <row r="34" spans="1:1">
      <c r="A34" s="30" t="s">
        <v>365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3"/>
  <sheetViews>
    <sheetView topLeftCell="A6" workbookViewId="0">
      <selection activeCell="F21" sqref="F21"/>
    </sheetView>
  </sheetViews>
  <sheetFormatPr defaultRowHeight="15"/>
  <cols>
    <col min="1" max="1" width="5" style="5" customWidth="1"/>
    <col min="2" max="2" width="97.7109375" style="1" customWidth="1"/>
    <col min="3" max="3" width="19.42578125" style="1" customWidth="1"/>
    <col min="4" max="4" width="18.140625" customWidth="1"/>
    <col min="5" max="5" width="22.85546875" customWidth="1"/>
    <col min="6" max="6" width="18.140625" customWidth="1"/>
    <col min="7" max="7" width="20.42578125" customWidth="1"/>
  </cols>
  <sheetData>
    <row r="2" spans="1:7" s="8" customFormat="1">
      <c r="A2" s="11"/>
      <c r="B2" s="2" t="s">
        <v>26</v>
      </c>
      <c r="C2" s="9"/>
    </row>
    <row r="3" spans="1:7" ht="18.7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3" t="s">
        <v>113</v>
      </c>
      <c r="G3" s="133"/>
    </row>
    <row r="4" spans="1:7" s="25" customFormat="1" ht="42.75" customHeight="1">
      <c r="A4" s="129"/>
      <c r="B4" s="132"/>
      <c r="C4" s="132"/>
      <c r="D4" s="73" t="s">
        <v>120</v>
      </c>
      <c r="E4" s="74" t="s">
        <v>121</v>
      </c>
      <c r="F4" s="74" t="s">
        <v>122</v>
      </c>
      <c r="G4" s="74" t="s">
        <v>118</v>
      </c>
    </row>
    <row r="5" spans="1:7">
      <c r="A5" s="47">
        <v>1</v>
      </c>
      <c r="B5" s="71" t="s">
        <v>168</v>
      </c>
      <c r="C5" s="50"/>
      <c r="D5" s="69"/>
      <c r="E5" s="69"/>
      <c r="F5" s="69"/>
      <c r="G5" s="69"/>
    </row>
    <row r="6" spans="1:7" ht="30">
      <c r="A6" s="47"/>
      <c r="B6" s="71" t="s">
        <v>157</v>
      </c>
      <c r="C6" s="50" t="s">
        <v>117</v>
      </c>
      <c r="D6" s="70">
        <v>0</v>
      </c>
      <c r="E6" s="70">
        <v>0</v>
      </c>
      <c r="F6" s="70">
        <v>11</v>
      </c>
      <c r="G6" s="70">
        <v>0</v>
      </c>
    </row>
    <row r="7" spans="1:7" ht="30">
      <c r="A7" s="47"/>
      <c r="B7" s="71" t="s">
        <v>158</v>
      </c>
      <c r="C7" s="50" t="s">
        <v>117</v>
      </c>
      <c r="D7" s="70">
        <v>0</v>
      </c>
      <c r="E7" s="70">
        <v>0</v>
      </c>
      <c r="F7" s="70">
        <v>11</v>
      </c>
      <c r="G7" s="70">
        <v>0</v>
      </c>
    </row>
    <row r="8" spans="1:7" ht="31.5" customHeight="1">
      <c r="A8" s="47"/>
      <c r="B8" s="71" t="s">
        <v>159</v>
      </c>
      <c r="C8" s="50" t="s">
        <v>117</v>
      </c>
      <c r="D8" s="70">
        <v>0</v>
      </c>
      <c r="E8" s="70">
        <v>0</v>
      </c>
      <c r="F8" s="70">
        <v>5</v>
      </c>
      <c r="G8" s="70">
        <v>0</v>
      </c>
    </row>
    <row r="9" spans="1:7" ht="18.75" customHeight="1">
      <c r="A9" s="47"/>
      <c r="B9" s="71" t="s">
        <v>114</v>
      </c>
      <c r="C9" s="50" t="s">
        <v>117</v>
      </c>
      <c r="D9" s="70">
        <v>6</v>
      </c>
      <c r="E9" s="70">
        <v>0</v>
      </c>
      <c r="F9" s="70">
        <v>0</v>
      </c>
      <c r="G9" s="70">
        <v>0</v>
      </c>
    </row>
    <row r="10" spans="1:7">
      <c r="A10" s="47"/>
      <c r="B10" s="71" t="s">
        <v>115</v>
      </c>
      <c r="C10" s="50" t="s">
        <v>117</v>
      </c>
      <c r="D10" s="70">
        <v>0</v>
      </c>
      <c r="E10" s="70">
        <v>0</v>
      </c>
      <c r="F10" s="70">
        <v>5</v>
      </c>
      <c r="G10" s="70">
        <v>0</v>
      </c>
    </row>
    <row r="11" spans="1:7">
      <c r="A11" s="47"/>
      <c r="B11" s="71" t="s">
        <v>116</v>
      </c>
      <c r="C11" s="50" t="s">
        <v>117</v>
      </c>
      <c r="D11" s="70">
        <v>0</v>
      </c>
      <c r="E11" s="70">
        <v>0</v>
      </c>
      <c r="F11" s="70">
        <v>5</v>
      </c>
      <c r="G11" s="70">
        <v>0</v>
      </c>
    </row>
    <row r="12" spans="1:7" ht="48" customHeight="1">
      <c r="A12" s="47"/>
      <c r="B12" s="71" t="s">
        <v>160</v>
      </c>
      <c r="C12" s="50" t="s">
        <v>117</v>
      </c>
      <c r="D12" s="70">
        <v>0</v>
      </c>
      <c r="E12" s="70">
        <v>0</v>
      </c>
      <c r="F12" s="70">
        <v>5</v>
      </c>
      <c r="G12" s="70">
        <v>0</v>
      </c>
    </row>
    <row r="13" spans="1:7" ht="17.25" customHeight="1">
      <c r="A13" s="49">
        <v>2</v>
      </c>
      <c r="B13" s="72" t="s">
        <v>409</v>
      </c>
      <c r="C13" s="50" t="s">
        <v>15</v>
      </c>
      <c r="D13" s="70">
        <v>11</v>
      </c>
      <c r="E13" s="70">
        <v>0</v>
      </c>
      <c r="F13" s="70">
        <v>5</v>
      </c>
      <c r="G13" s="70">
        <v>0</v>
      </c>
    </row>
    <row r="14" spans="1:7" ht="17.25" customHeight="1">
      <c r="A14" s="49">
        <v>3</v>
      </c>
      <c r="B14" s="72" t="s">
        <v>410</v>
      </c>
      <c r="C14" s="50" t="s">
        <v>163</v>
      </c>
      <c r="D14" s="70">
        <v>0</v>
      </c>
      <c r="E14" s="70">
        <v>0</v>
      </c>
      <c r="F14" s="70">
        <v>5</v>
      </c>
      <c r="G14" s="70">
        <v>0</v>
      </c>
    </row>
    <row r="15" spans="1:7" ht="17.25" customHeight="1">
      <c r="A15" s="49">
        <v>4</v>
      </c>
      <c r="B15" s="72" t="s">
        <v>411</v>
      </c>
      <c r="C15" s="50" t="s">
        <v>164</v>
      </c>
      <c r="D15" s="70">
        <v>0</v>
      </c>
      <c r="E15" s="70">
        <v>0</v>
      </c>
      <c r="F15" s="70">
        <v>5</v>
      </c>
      <c r="G15" s="70">
        <v>0</v>
      </c>
    </row>
    <row r="16" spans="1:7">
      <c r="A16" s="49">
        <v>5</v>
      </c>
      <c r="B16" s="72" t="s">
        <v>412</v>
      </c>
      <c r="C16" s="50" t="s">
        <v>164</v>
      </c>
      <c r="D16" s="70">
        <v>1</v>
      </c>
      <c r="E16" s="70">
        <v>0</v>
      </c>
      <c r="F16" s="70">
        <v>4</v>
      </c>
      <c r="G16" s="70">
        <v>0</v>
      </c>
    </row>
    <row r="17" spans="1:7">
      <c r="A17" s="49">
        <v>6</v>
      </c>
      <c r="B17" s="72" t="s">
        <v>413</v>
      </c>
      <c r="C17" s="50" t="s">
        <v>164</v>
      </c>
      <c r="D17" s="70">
        <v>0</v>
      </c>
      <c r="E17" s="70">
        <v>0</v>
      </c>
      <c r="F17" s="70">
        <v>5</v>
      </c>
      <c r="G17" s="70">
        <v>0</v>
      </c>
    </row>
    <row r="18" spans="1:7" ht="30">
      <c r="A18" s="49">
        <v>7</v>
      </c>
      <c r="B18" s="72" t="s">
        <v>414</v>
      </c>
      <c r="C18" s="50" t="s">
        <v>164</v>
      </c>
      <c r="D18" s="70">
        <v>0</v>
      </c>
      <c r="E18" s="70">
        <v>0</v>
      </c>
      <c r="F18" s="70">
        <v>5</v>
      </c>
      <c r="G18" s="70">
        <v>0</v>
      </c>
    </row>
    <row r="19" spans="1:7">
      <c r="A19" s="49">
        <v>8</v>
      </c>
      <c r="B19" s="72" t="s">
        <v>415</v>
      </c>
      <c r="C19" s="50" t="s">
        <v>164</v>
      </c>
      <c r="D19" s="70">
        <v>0</v>
      </c>
      <c r="E19" s="70">
        <v>0</v>
      </c>
      <c r="F19" s="70">
        <v>5</v>
      </c>
      <c r="G19" s="70">
        <v>0</v>
      </c>
    </row>
    <row r="20" spans="1:7" ht="15.75" customHeight="1">
      <c r="A20" s="49">
        <v>9</v>
      </c>
      <c r="B20" s="72" t="s">
        <v>416</v>
      </c>
      <c r="C20" s="50" t="s">
        <v>164</v>
      </c>
      <c r="D20" s="70">
        <v>0</v>
      </c>
      <c r="E20" s="70">
        <v>0</v>
      </c>
      <c r="F20" s="70">
        <v>5</v>
      </c>
      <c r="G20" s="70">
        <v>0</v>
      </c>
    </row>
    <row r="22" spans="1:7" ht="62.25" customHeight="1">
      <c r="B22" s="130" t="s">
        <v>162</v>
      </c>
      <c r="C22" s="130"/>
      <c r="D22" s="130"/>
      <c r="E22" s="130"/>
      <c r="F22" s="130"/>
    </row>
    <row r="23" spans="1:7" ht="33" customHeight="1">
      <c r="B23" s="130" t="s">
        <v>196</v>
      </c>
      <c r="C23" s="130"/>
      <c r="D23" s="130"/>
      <c r="E23" s="130"/>
      <c r="F23" s="130"/>
    </row>
  </sheetData>
  <sheetProtection password="CEE5" sheet="1" objects="1" scenarios="1"/>
  <mergeCells count="7">
    <mergeCell ref="B22:F22"/>
    <mergeCell ref="B23:F23"/>
    <mergeCell ref="B3:B4"/>
    <mergeCell ref="A3:A4"/>
    <mergeCell ref="C3:C4"/>
    <mergeCell ref="D3:E3"/>
    <mergeCell ref="F3:G3"/>
  </mergeCells>
  <phoneticPr fontId="14" type="noConversion"/>
  <conditionalFormatting sqref="D6:G20">
    <cfRule type="notContainsBlanks" dxfId="15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8"/>
  <sheetViews>
    <sheetView topLeftCell="A4" workbookViewId="0">
      <selection activeCell="F25" sqref="F25"/>
    </sheetView>
  </sheetViews>
  <sheetFormatPr defaultRowHeight="15"/>
  <cols>
    <col min="1" max="1" width="6.7109375" customWidth="1"/>
    <col min="2" max="2" width="75.7109375" style="1" customWidth="1"/>
    <col min="3" max="3" width="21.140625" style="1" customWidth="1"/>
    <col min="4" max="7" width="18.5703125" customWidth="1"/>
  </cols>
  <sheetData>
    <row r="2" spans="1:7">
      <c r="B2" s="1" t="s">
        <v>20</v>
      </c>
    </row>
    <row r="3" spans="1:7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3" t="s">
        <v>113</v>
      </c>
      <c r="G3" s="133"/>
    </row>
    <row r="4" spans="1:7" ht="75">
      <c r="A4" s="129"/>
      <c r="B4" s="132"/>
      <c r="C4" s="132"/>
      <c r="D4" s="73" t="s">
        <v>120</v>
      </c>
      <c r="E4" s="74" t="s">
        <v>121</v>
      </c>
      <c r="F4" s="74" t="s">
        <v>122</v>
      </c>
      <c r="G4" s="74" t="s">
        <v>118</v>
      </c>
    </row>
    <row r="5" spans="1:7">
      <c r="A5" s="47">
        <v>1</v>
      </c>
      <c r="B5" s="50" t="s">
        <v>168</v>
      </c>
      <c r="C5" s="50"/>
      <c r="D5" s="79"/>
      <c r="E5" s="80"/>
      <c r="F5" s="80"/>
      <c r="G5" s="80"/>
    </row>
    <row r="6" spans="1:7" ht="30">
      <c r="A6" s="47"/>
      <c r="B6" s="59" t="s">
        <v>157</v>
      </c>
      <c r="C6" s="50" t="s">
        <v>117</v>
      </c>
      <c r="D6" s="70">
        <v>0</v>
      </c>
      <c r="E6" s="70">
        <v>0</v>
      </c>
      <c r="F6" s="70">
        <v>4</v>
      </c>
      <c r="G6" s="70">
        <v>0</v>
      </c>
    </row>
    <row r="7" spans="1:7" ht="30">
      <c r="A7" s="47"/>
      <c r="B7" s="59" t="s">
        <v>158</v>
      </c>
      <c r="C7" s="50" t="s">
        <v>117</v>
      </c>
      <c r="D7" s="70">
        <v>0</v>
      </c>
      <c r="E7" s="70">
        <v>0</v>
      </c>
      <c r="F7" s="70">
        <v>4</v>
      </c>
      <c r="G7" s="70">
        <v>0</v>
      </c>
    </row>
    <row r="8" spans="1:7" ht="45">
      <c r="A8" s="47"/>
      <c r="B8" s="59" t="s">
        <v>159</v>
      </c>
      <c r="C8" s="50" t="s">
        <v>117</v>
      </c>
      <c r="D8" s="70">
        <v>0</v>
      </c>
      <c r="E8" s="70">
        <v>0</v>
      </c>
      <c r="F8" s="70">
        <v>4</v>
      </c>
      <c r="G8" s="70">
        <v>0</v>
      </c>
    </row>
    <row r="9" spans="1:7" ht="30">
      <c r="A9" s="47"/>
      <c r="B9" s="59" t="s">
        <v>114</v>
      </c>
      <c r="C9" s="50" t="s">
        <v>117</v>
      </c>
      <c r="D9" s="70">
        <v>0</v>
      </c>
      <c r="E9" s="70">
        <v>0</v>
      </c>
      <c r="F9" s="70">
        <v>4</v>
      </c>
      <c r="G9" s="70">
        <v>0</v>
      </c>
    </row>
    <row r="10" spans="1:7">
      <c r="A10" s="47"/>
      <c r="B10" s="59" t="s">
        <v>115</v>
      </c>
      <c r="C10" s="50" t="s">
        <v>117</v>
      </c>
      <c r="D10" s="70">
        <v>0</v>
      </c>
      <c r="E10" s="70">
        <v>0</v>
      </c>
      <c r="F10" s="70">
        <v>4</v>
      </c>
      <c r="G10" s="70">
        <v>0</v>
      </c>
    </row>
    <row r="11" spans="1:7">
      <c r="A11" s="47"/>
      <c r="B11" s="59" t="s">
        <v>116</v>
      </c>
      <c r="C11" s="50" t="s">
        <v>117</v>
      </c>
      <c r="D11" s="70">
        <v>0</v>
      </c>
      <c r="E11" s="70">
        <v>0</v>
      </c>
      <c r="F11" s="70">
        <v>4</v>
      </c>
      <c r="G11" s="70">
        <v>0</v>
      </c>
    </row>
    <row r="12" spans="1:7" ht="60">
      <c r="A12" s="47"/>
      <c r="B12" s="59" t="s">
        <v>160</v>
      </c>
      <c r="C12" s="50" t="s">
        <v>117</v>
      </c>
      <c r="D12" s="70">
        <v>0</v>
      </c>
      <c r="E12" s="70">
        <v>0</v>
      </c>
      <c r="F12" s="70">
        <v>4</v>
      </c>
      <c r="G12" s="70">
        <v>0</v>
      </c>
    </row>
    <row r="13" spans="1:7">
      <c r="A13" s="49">
        <v>2</v>
      </c>
      <c r="B13" s="50" t="s">
        <v>368</v>
      </c>
      <c r="C13" s="50" t="s">
        <v>117</v>
      </c>
      <c r="D13" s="70">
        <v>0</v>
      </c>
      <c r="E13" s="70">
        <v>0</v>
      </c>
      <c r="F13" s="70">
        <v>4</v>
      </c>
      <c r="G13" s="70">
        <v>0</v>
      </c>
    </row>
    <row r="14" spans="1:7">
      <c r="A14" s="49">
        <v>3</v>
      </c>
      <c r="B14" s="50" t="s">
        <v>417</v>
      </c>
      <c r="C14" s="50" t="s">
        <v>15</v>
      </c>
      <c r="D14" s="70">
        <v>0</v>
      </c>
      <c r="E14" s="70">
        <v>0</v>
      </c>
      <c r="F14" s="70">
        <v>4</v>
      </c>
      <c r="G14" s="70">
        <v>0</v>
      </c>
    </row>
    <row r="15" spans="1:7" ht="14.25" customHeight="1">
      <c r="A15" s="49">
        <v>4</v>
      </c>
      <c r="B15" s="50" t="s">
        <v>418</v>
      </c>
      <c r="C15" s="50" t="s">
        <v>169</v>
      </c>
      <c r="D15" s="70">
        <v>0</v>
      </c>
      <c r="E15" s="70">
        <v>0</v>
      </c>
      <c r="F15" s="70">
        <v>4</v>
      </c>
      <c r="G15" s="70">
        <v>0</v>
      </c>
    </row>
    <row r="16" spans="1:7">
      <c r="A16" s="49">
        <v>5</v>
      </c>
      <c r="B16" s="50" t="s">
        <v>419</v>
      </c>
      <c r="C16" s="50" t="s">
        <v>164</v>
      </c>
      <c r="D16" s="70">
        <v>2</v>
      </c>
      <c r="E16" s="70">
        <v>2</v>
      </c>
      <c r="F16" s="70">
        <v>4</v>
      </c>
      <c r="G16" s="70">
        <v>0</v>
      </c>
    </row>
    <row r="17" spans="1:7">
      <c r="A17" s="49">
        <v>6</v>
      </c>
      <c r="B17" s="50" t="s">
        <v>45</v>
      </c>
      <c r="C17" s="50" t="s">
        <v>164</v>
      </c>
      <c r="D17" s="70">
        <v>1</v>
      </c>
      <c r="E17" s="70">
        <v>1</v>
      </c>
      <c r="F17" s="70">
        <v>4</v>
      </c>
      <c r="G17" s="70">
        <v>0</v>
      </c>
    </row>
    <row r="18" spans="1:7">
      <c r="A18" s="49">
        <v>7</v>
      </c>
      <c r="B18" s="50" t="s">
        <v>420</v>
      </c>
      <c r="C18" s="50" t="s">
        <v>164</v>
      </c>
      <c r="D18" s="70">
        <v>0</v>
      </c>
      <c r="E18" s="70">
        <v>0</v>
      </c>
      <c r="F18" s="70">
        <v>4</v>
      </c>
      <c r="G18" s="70">
        <v>0</v>
      </c>
    </row>
    <row r="19" spans="1:7">
      <c r="A19" s="49">
        <v>8</v>
      </c>
      <c r="B19" s="50" t="s">
        <v>421</v>
      </c>
      <c r="C19" s="50" t="s">
        <v>164</v>
      </c>
      <c r="D19" s="70">
        <v>0</v>
      </c>
      <c r="E19" s="70">
        <v>0</v>
      </c>
      <c r="F19" s="70">
        <v>4</v>
      </c>
      <c r="G19" s="70">
        <v>0</v>
      </c>
    </row>
    <row r="20" spans="1:7">
      <c r="A20" s="75">
        <v>9</v>
      </c>
      <c r="B20" s="76" t="s">
        <v>167</v>
      </c>
      <c r="C20" s="77" t="s">
        <v>15</v>
      </c>
      <c r="D20" s="70">
        <v>0</v>
      </c>
      <c r="E20" s="70">
        <v>0</v>
      </c>
      <c r="F20" s="81">
        <v>4</v>
      </c>
      <c r="G20" s="70">
        <v>0</v>
      </c>
    </row>
    <row r="21" spans="1:7" ht="30.75" customHeight="1">
      <c r="A21" s="47">
        <v>10</v>
      </c>
      <c r="B21" s="78" t="s">
        <v>404</v>
      </c>
      <c r="C21" s="50" t="s">
        <v>15</v>
      </c>
      <c r="D21" s="70">
        <v>0</v>
      </c>
      <c r="E21" s="70">
        <v>0</v>
      </c>
      <c r="F21" s="82">
        <v>4</v>
      </c>
      <c r="G21" s="70">
        <v>0</v>
      </c>
    </row>
    <row r="22" spans="1:7" ht="35.25" customHeight="1">
      <c r="A22" s="47">
        <v>11</v>
      </c>
      <c r="B22" s="78" t="s">
        <v>165</v>
      </c>
      <c r="C22" s="50" t="s">
        <v>15</v>
      </c>
      <c r="D22" s="70">
        <v>0</v>
      </c>
      <c r="E22" s="70">
        <v>0</v>
      </c>
      <c r="F22" s="82">
        <v>4</v>
      </c>
      <c r="G22" s="70">
        <v>0</v>
      </c>
    </row>
    <row r="23" spans="1:7">
      <c r="A23" s="47">
        <v>12</v>
      </c>
      <c r="B23" s="78" t="s">
        <v>166</v>
      </c>
      <c r="C23" s="50" t="s">
        <v>15</v>
      </c>
      <c r="D23" s="70">
        <v>0</v>
      </c>
      <c r="E23" s="70">
        <v>0</v>
      </c>
      <c r="F23" s="82">
        <v>120</v>
      </c>
      <c r="G23" s="70">
        <v>0</v>
      </c>
    </row>
    <row r="24" spans="1:7">
      <c r="A24" s="47">
        <v>13</v>
      </c>
      <c r="B24" s="78" t="s">
        <v>405</v>
      </c>
      <c r="C24" s="50" t="s">
        <v>15</v>
      </c>
      <c r="D24" s="70">
        <v>0</v>
      </c>
      <c r="E24" s="70">
        <v>0</v>
      </c>
      <c r="F24" s="82">
        <v>4</v>
      </c>
      <c r="G24" s="70">
        <v>0</v>
      </c>
    </row>
    <row r="25" spans="1:7">
      <c r="A25" s="47">
        <v>14</v>
      </c>
      <c r="B25" s="78" t="s">
        <v>406</v>
      </c>
      <c r="C25" s="50" t="s">
        <v>15</v>
      </c>
      <c r="D25" s="70">
        <v>0</v>
      </c>
      <c r="E25" s="70">
        <v>0</v>
      </c>
      <c r="F25" s="82">
        <v>21</v>
      </c>
      <c r="G25" s="70">
        <v>0</v>
      </c>
    </row>
    <row r="27" spans="1:7" ht="63" customHeight="1">
      <c r="B27" s="130" t="s">
        <v>162</v>
      </c>
      <c r="C27" s="130"/>
      <c r="D27" s="130"/>
      <c r="E27" s="130"/>
      <c r="F27" s="130"/>
    </row>
    <row r="28" spans="1:7" ht="33" customHeight="1">
      <c r="B28" s="130" t="s">
        <v>195</v>
      </c>
      <c r="C28" s="130"/>
      <c r="D28" s="130"/>
      <c r="E28" s="130"/>
      <c r="F28" s="130"/>
    </row>
  </sheetData>
  <sheetProtection password="CEE5" sheet="1" objects="1" scenarios="1"/>
  <mergeCells count="7">
    <mergeCell ref="B28:F28"/>
    <mergeCell ref="A3:A4"/>
    <mergeCell ref="B3:B4"/>
    <mergeCell ref="C3:C4"/>
    <mergeCell ref="D3:E3"/>
    <mergeCell ref="F3:G3"/>
    <mergeCell ref="B27:F27"/>
  </mergeCells>
  <phoneticPr fontId="14" type="noConversion"/>
  <conditionalFormatting sqref="D6:G25">
    <cfRule type="notContainsBlanks" dxfId="14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4"/>
  <sheetViews>
    <sheetView workbookViewId="0">
      <selection activeCell="B8" sqref="B8"/>
    </sheetView>
  </sheetViews>
  <sheetFormatPr defaultRowHeight="15"/>
  <cols>
    <col min="1" max="1" width="7.28515625" style="1" customWidth="1"/>
    <col min="2" max="2" width="79.28515625" style="1" customWidth="1"/>
    <col min="3" max="3" width="19.140625" style="1" customWidth="1"/>
    <col min="4" max="4" width="18.140625" style="1" customWidth="1"/>
    <col min="5" max="5" width="21.85546875" style="1" customWidth="1"/>
    <col min="6" max="6" width="18.140625" style="1" customWidth="1"/>
    <col min="7" max="7" width="19.85546875" style="1" customWidth="1"/>
    <col min="8" max="16384" width="9.140625" style="1"/>
  </cols>
  <sheetData>
    <row r="2" spans="1:7" s="12" customFormat="1">
      <c r="B2" s="2" t="s">
        <v>27</v>
      </c>
    </row>
    <row r="3" spans="1:7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7" customFormat="1" ht="53.25" customHeight="1">
      <c r="A4" s="129"/>
      <c r="B4" s="132"/>
      <c r="C4" s="132"/>
      <c r="D4" s="48" t="s">
        <v>120</v>
      </c>
      <c r="E4" s="83" t="s">
        <v>121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85">
        <v>0</v>
      </c>
      <c r="E6" s="85">
        <v>0</v>
      </c>
      <c r="F6" s="85">
        <v>3</v>
      </c>
      <c r="G6" s="82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85">
        <v>0</v>
      </c>
      <c r="E7" s="85">
        <v>0</v>
      </c>
      <c r="F7" s="85">
        <v>3</v>
      </c>
      <c r="G7" s="82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85">
        <v>0</v>
      </c>
      <c r="E8" s="85">
        <v>0</v>
      </c>
      <c r="F8" s="85">
        <v>3</v>
      </c>
      <c r="G8" s="82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85">
        <v>0</v>
      </c>
      <c r="E9" s="85">
        <v>0</v>
      </c>
      <c r="F9" s="85">
        <v>3</v>
      </c>
      <c r="G9" s="82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85">
        <v>0</v>
      </c>
      <c r="E10" s="85">
        <v>0</v>
      </c>
      <c r="F10" s="85">
        <v>3</v>
      </c>
      <c r="G10" s="82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85">
        <v>3</v>
      </c>
      <c r="E11" s="85">
        <v>0</v>
      </c>
      <c r="F11" s="85">
        <v>3</v>
      </c>
      <c r="G11" s="82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85">
        <v>0</v>
      </c>
      <c r="E12" s="85">
        <v>0</v>
      </c>
      <c r="F12" s="85">
        <v>3</v>
      </c>
      <c r="G12" s="82">
        <v>0</v>
      </c>
    </row>
    <row r="13" spans="1:7" ht="17.25" customHeight="1">
      <c r="A13" s="51">
        <v>2</v>
      </c>
      <c r="B13" s="50" t="s">
        <v>422</v>
      </c>
      <c r="C13" s="50" t="s">
        <v>171</v>
      </c>
      <c r="D13" s="82">
        <v>1</v>
      </c>
      <c r="E13" s="82">
        <v>1</v>
      </c>
      <c r="F13" s="82">
        <v>3</v>
      </c>
      <c r="G13" s="82">
        <v>0</v>
      </c>
    </row>
    <row r="14" spans="1:7" ht="17.25" customHeight="1">
      <c r="A14" s="51">
        <v>3</v>
      </c>
      <c r="B14" s="50" t="s">
        <v>423</v>
      </c>
      <c r="C14" s="50" t="s">
        <v>107</v>
      </c>
      <c r="D14" s="82">
        <v>1</v>
      </c>
      <c r="E14" s="82">
        <v>1</v>
      </c>
      <c r="F14" s="82">
        <v>3</v>
      </c>
      <c r="G14" s="82">
        <v>0</v>
      </c>
    </row>
    <row r="15" spans="1:7">
      <c r="A15" s="51">
        <v>4</v>
      </c>
      <c r="B15" s="50" t="s">
        <v>424</v>
      </c>
      <c r="C15" s="50" t="s">
        <v>107</v>
      </c>
      <c r="D15" s="82">
        <v>1</v>
      </c>
      <c r="E15" s="82">
        <v>1</v>
      </c>
      <c r="F15" s="82">
        <v>3</v>
      </c>
      <c r="G15" s="82">
        <v>0</v>
      </c>
    </row>
    <row r="16" spans="1:7">
      <c r="A16" s="51">
        <v>5</v>
      </c>
      <c r="B16" s="50" t="s">
        <v>425</v>
      </c>
      <c r="C16" s="50" t="s">
        <v>107</v>
      </c>
      <c r="D16" s="82">
        <v>0</v>
      </c>
      <c r="E16" s="82">
        <v>0</v>
      </c>
      <c r="F16" s="82">
        <v>3</v>
      </c>
      <c r="G16" s="82">
        <v>0</v>
      </c>
    </row>
    <row r="17" spans="1:7">
      <c r="A17" s="51">
        <v>6</v>
      </c>
      <c r="B17" s="50" t="s">
        <v>21</v>
      </c>
      <c r="C17" s="50" t="s">
        <v>107</v>
      </c>
      <c r="D17" s="82">
        <v>5</v>
      </c>
      <c r="E17" s="82">
        <v>0</v>
      </c>
      <c r="F17" s="82">
        <v>3</v>
      </c>
      <c r="G17" s="82">
        <v>0</v>
      </c>
    </row>
    <row r="18" spans="1:7">
      <c r="A18" s="51">
        <v>7</v>
      </c>
      <c r="B18" s="50" t="s">
        <v>426</v>
      </c>
      <c r="C18" s="50" t="s">
        <v>15</v>
      </c>
      <c r="D18" s="82">
        <v>24</v>
      </c>
      <c r="E18" s="82">
        <v>0</v>
      </c>
      <c r="F18" s="82">
        <v>25</v>
      </c>
      <c r="G18" s="82">
        <v>0</v>
      </c>
    </row>
    <row r="19" spans="1:7">
      <c r="A19" s="51">
        <v>8</v>
      </c>
      <c r="B19" s="50" t="s">
        <v>427</v>
      </c>
      <c r="C19" s="50" t="s">
        <v>15</v>
      </c>
      <c r="D19" s="82">
        <v>1</v>
      </c>
      <c r="E19" s="82">
        <v>0</v>
      </c>
      <c r="F19" s="82">
        <v>25</v>
      </c>
      <c r="G19" s="82">
        <v>0</v>
      </c>
    </row>
    <row r="20" spans="1:7">
      <c r="A20" s="51">
        <v>10</v>
      </c>
      <c r="B20" s="50" t="s">
        <v>428</v>
      </c>
      <c r="C20" s="50" t="s">
        <v>107</v>
      </c>
      <c r="D20" s="82">
        <v>1</v>
      </c>
      <c r="E20" s="82">
        <v>0</v>
      </c>
      <c r="F20" s="82">
        <v>3</v>
      </c>
      <c r="G20" s="82">
        <v>0</v>
      </c>
    </row>
    <row r="21" spans="1:7" ht="17.25" customHeight="1">
      <c r="A21" s="51">
        <v>11</v>
      </c>
      <c r="B21" s="50" t="s">
        <v>429</v>
      </c>
      <c r="C21" s="50" t="s">
        <v>107</v>
      </c>
      <c r="D21" s="82">
        <v>1</v>
      </c>
      <c r="E21" s="82">
        <v>1</v>
      </c>
      <c r="F21" s="82">
        <v>3</v>
      </c>
      <c r="G21" s="82">
        <v>0</v>
      </c>
    </row>
    <row r="23" spans="1:7" customFormat="1" ht="63" customHeight="1">
      <c r="B23" s="130" t="s">
        <v>162</v>
      </c>
      <c r="C23" s="130"/>
      <c r="D23" s="130"/>
      <c r="E23" s="130"/>
      <c r="F23" s="130"/>
    </row>
    <row r="24" spans="1:7" customFormat="1" ht="33" customHeight="1">
      <c r="B24" s="130" t="s">
        <v>197</v>
      </c>
      <c r="C24" s="130"/>
      <c r="D24" s="130"/>
      <c r="E24" s="130"/>
      <c r="F24" s="130"/>
    </row>
  </sheetData>
  <sheetProtection password="CEE5" sheet="1" objects="1" scenarios="1"/>
  <mergeCells count="7">
    <mergeCell ref="B24:F24"/>
    <mergeCell ref="A3:A4"/>
    <mergeCell ref="B3:B4"/>
    <mergeCell ref="C3:C4"/>
    <mergeCell ref="D3:E3"/>
    <mergeCell ref="F3:G3"/>
    <mergeCell ref="B23:F23"/>
  </mergeCells>
  <phoneticPr fontId="14" type="noConversion"/>
  <conditionalFormatting sqref="D6:G21">
    <cfRule type="notContainsBlanks" dxfId="13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9"/>
  <sheetViews>
    <sheetView workbookViewId="0">
      <selection activeCell="F35" sqref="F35"/>
    </sheetView>
  </sheetViews>
  <sheetFormatPr defaultRowHeight="15"/>
  <cols>
    <col min="1" max="1" width="5.28515625" style="7" customWidth="1"/>
    <col min="2" max="2" width="63.85546875" style="1" customWidth="1"/>
    <col min="3" max="3" width="18.42578125" style="1" customWidth="1"/>
    <col min="4" max="4" width="17.85546875" style="1" customWidth="1"/>
    <col min="5" max="5" width="25.7109375" style="1" customWidth="1"/>
    <col min="6" max="6" width="17.7109375" style="1" customWidth="1"/>
    <col min="7" max="7" width="18.140625" style="1" customWidth="1"/>
    <col min="8" max="16384" width="9.140625" style="1"/>
  </cols>
  <sheetData>
    <row r="2" spans="1:7">
      <c r="B2" s="1" t="s">
        <v>28</v>
      </c>
    </row>
    <row r="3" spans="1:7" ht="1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ht="57" customHeight="1">
      <c r="A4" s="129"/>
      <c r="B4" s="132"/>
      <c r="C4" s="132"/>
      <c r="D4" s="73" t="s">
        <v>120</v>
      </c>
      <c r="E4" s="87" t="s">
        <v>121</v>
      </c>
      <c r="F4" s="87" t="s">
        <v>122</v>
      </c>
      <c r="G4" s="87" t="s">
        <v>118</v>
      </c>
    </row>
    <row r="5" spans="1:7">
      <c r="A5" s="47">
        <v>1</v>
      </c>
      <c r="B5" s="88" t="s">
        <v>168</v>
      </c>
      <c r="C5" s="50"/>
      <c r="D5" s="84"/>
      <c r="E5" s="58"/>
      <c r="F5" s="58"/>
      <c r="G5" s="58"/>
    </row>
    <row r="6" spans="1:7" ht="30">
      <c r="A6" s="89"/>
      <c r="B6" s="71" t="s">
        <v>157</v>
      </c>
      <c r="C6" s="50" t="s">
        <v>117</v>
      </c>
      <c r="D6" s="86">
        <v>0</v>
      </c>
      <c r="E6" s="86">
        <v>0</v>
      </c>
      <c r="F6" s="86">
        <v>11</v>
      </c>
      <c r="G6" s="86">
        <v>0</v>
      </c>
    </row>
    <row r="7" spans="1:7" ht="30">
      <c r="A7" s="47"/>
      <c r="B7" s="71" t="s">
        <v>158</v>
      </c>
      <c r="C7" s="50" t="s">
        <v>117</v>
      </c>
      <c r="D7" s="86">
        <v>0</v>
      </c>
      <c r="E7" s="86">
        <v>0</v>
      </c>
      <c r="F7" s="86">
        <v>11</v>
      </c>
      <c r="G7" s="86">
        <v>0</v>
      </c>
    </row>
    <row r="8" spans="1:7" ht="48" customHeight="1">
      <c r="A8" s="47"/>
      <c r="B8" s="71" t="s">
        <v>159</v>
      </c>
      <c r="C8" s="50" t="s">
        <v>117</v>
      </c>
      <c r="D8" s="86">
        <v>0</v>
      </c>
      <c r="E8" s="86">
        <v>0</v>
      </c>
      <c r="F8" s="86">
        <v>11</v>
      </c>
      <c r="G8" s="86">
        <v>0</v>
      </c>
    </row>
    <row r="9" spans="1:7" ht="30">
      <c r="A9" s="47"/>
      <c r="B9" s="71" t="s">
        <v>114</v>
      </c>
      <c r="C9" s="50" t="s">
        <v>117</v>
      </c>
      <c r="D9" s="86">
        <v>1</v>
      </c>
      <c r="E9" s="86">
        <v>0</v>
      </c>
      <c r="F9" s="86">
        <v>0</v>
      </c>
      <c r="G9" s="86">
        <v>0</v>
      </c>
    </row>
    <row r="10" spans="1:7">
      <c r="A10" s="47"/>
      <c r="B10" s="71" t="s">
        <v>115</v>
      </c>
      <c r="C10" s="50" t="s">
        <v>117</v>
      </c>
      <c r="D10" s="86">
        <v>0</v>
      </c>
      <c r="E10" s="86">
        <v>0</v>
      </c>
      <c r="F10" s="86">
        <v>1</v>
      </c>
      <c r="G10" s="86">
        <v>0</v>
      </c>
    </row>
    <row r="11" spans="1:7">
      <c r="A11" s="47"/>
      <c r="B11" s="71" t="s">
        <v>116</v>
      </c>
      <c r="C11" s="50" t="s">
        <v>117</v>
      </c>
      <c r="D11" s="86">
        <v>3</v>
      </c>
      <c r="E11" s="86">
        <v>0</v>
      </c>
      <c r="F11" s="86">
        <v>0</v>
      </c>
      <c r="G11" s="86">
        <v>0</v>
      </c>
    </row>
    <row r="12" spans="1:7" ht="60">
      <c r="A12" s="47"/>
      <c r="B12" s="71" t="s">
        <v>160</v>
      </c>
      <c r="C12" s="50" t="s">
        <v>117</v>
      </c>
      <c r="D12" s="86">
        <v>0</v>
      </c>
      <c r="E12" s="86">
        <v>0</v>
      </c>
      <c r="F12" s="86">
        <v>1</v>
      </c>
      <c r="G12" s="86">
        <v>0</v>
      </c>
    </row>
    <row r="13" spans="1:7" ht="15" customHeight="1">
      <c r="A13" s="47">
        <v>2</v>
      </c>
      <c r="B13" s="50" t="s">
        <v>431</v>
      </c>
      <c r="C13" s="50" t="s">
        <v>15</v>
      </c>
      <c r="D13" s="82">
        <v>0</v>
      </c>
      <c r="E13" s="82">
        <v>0</v>
      </c>
      <c r="F13" s="82">
        <v>13</v>
      </c>
      <c r="G13" s="86">
        <v>0</v>
      </c>
    </row>
    <row r="14" spans="1:7" ht="15" customHeight="1">
      <c r="A14" s="47">
        <v>3</v>
      </c>
      <c r="B14" s="50" t="s">
        <v>432</v>
      </c>
      <c r="C14" s="50" t="s">
        <v>15</v>
      </c>
      <c r="D14" s="82">
        <v>1</v>
      </c>
      <c r="E14" s="82">
        <v>0</v>
      </c>
      <c r="F14" s="82">
        <v>0</v>
      </c>
      <c r="G14" s="86">
        <v>0</v>
      </c>
    </row>
    <row r="15" spans="1:7" ht="15" customHeight="1">
      <c r="A15" s="47">
        <v>4</v>
      </c>
      <c r="B15" s="50" t="s">
        <v>433</v>
      </c>
      <c r="C15" s="50" t="s">
        <v>15</v>
      </c>
      <c r="D15" s="82">
        <v>0</v>
      </c>
      <c r="E15" s="82">
        <v>0</v>
      </c>
      <c r="F15" s="82">
        <v>1</v>
      </c>
      <c r="G15" s="86">
        <v>0</v>
      </c>
    </row>
    <row r="16" spans="1:7" ht="15" customHeight="1">
      <c r="A16" s="47">
        <v>5</v>
      </c>
      <c r="B16" s="50" t="s">
        <v>434</v>
      </c>
      <c r="C16" s="50" t="s">
        <v>15</v>
      </c>
      <c r="D16" s="82">
        <v>0</v>
      </c>
      <c r="E16" s="82">
        <v>0</v>
      </c>
      <c r="F16" s="82">
        <v>1</v>
      </c>
      <c r="G16" s="86">
        <v>0</v>
      </c>
    </row>
    <row r="17" spans="1:7" ht="15" customHeight="1">
      <c r="A17" s="47">
        <v>6</v>
      </c>
      <c r="B17" s="50" t="s">
        <v>435</v>
      </c>
      <c r="C17" s="50" t="s">
        <v>15</v>
      </c>
      <c r="D17" s="82">
        <v>0</v>
      </c>
      <c r="E17" s="82">
        <v>0</v>
      </c>
      <c r="F17" s="82">
        <v>1</v>
      </c>
      <c r="G17" s="86">
        <v>0</v>
      </c>
    </row>
    <row r="18" spans="1:7" ht="15" customHeight="1">
      <c r="A18" s="47">
        <v>7</v>
      </c>
      <c r="B18" s="50" t="s">
        <v>436</v>
      </c>
      <c r="C18" s="51" t="s">
        <v>107</v>
      </c>
      <c r="D18" s="82">
        <v>1</v>
      </c>
      <c r="E18" s="82">
        <v>0</v>
      </c>
      <c r="F18" s="82">
        <v>1</v>
      </c>
      <c r="G18" s="86">
        <v>0</v>
      </c>
    </row>
    <row r="19" spans="1:7">
      <c r="A19" s="47">
        <v>8</v>
      </c>
      <c r="B19" s="50" t="s">
        <v>437</v>
      </c>
      <c r="C19" s="51" t="s">
        <v>15</v>
      </c>
      <c r="D19" s="82">
        <v>1</v>
      </c>
      <c r="E19" s="82">
        <v>0</v>
      </c>
      <c r="F19" s="82">
        <v>13</v>
      </c>
      <c r="G19" s="86">
        <v>0</v>
      </c>
    </row>
    <row r="20" spans="1:7">
      <c r="A20" s="47">
        <v>9</v>
      </c>
      <c r="B20" s="50" t="s">
        <v>438</v>
      </c>
      <c r="C20" s="51" t="s">
        <v>15</v>
      </c>
      <c r="D20" s="82">
        <v>1</v>
      </c>
      <c r="E20" s="82">
        <v>0</v>
      </c>
      <c r="F20" s="82">
        <v>1</v>
      </c>
      <c r="G20" s="86">
        <v>0</v>
      </c>
    </row>
    <row r="21" spans="1:7" ht="17.25" customHeight="1">
      <c r="A21" s="47">
        <v>10</v>
      </c>
      <c r="B21" s="50" t="s">
        <v>439</v>
      </c>
      <c r="C21" s="51" t="s">
        <v>107</v>
      </c>
      <c r="D21" s="82">
        <v>0</v>
      </c>
      <c r="E21" s="82">
        <v>0</v>
      </c>
      <c r="F21" s="82">
        <v>1</v>
      </c>
      <c r="G21" s="86">
        <v>0</v>
      </c>
    </row>
    <row r="22" spans="1:7">
      <c r="A22" s="47">
        <v>11</v>
      </c>
      <c r="B22" s="50" t="s">
        <v>440</v>
      </c>
      <c r="C22" s="51" t="s">
        <v>107</v>
      </c>
      <c r="D22" s="82">
        <v>1</v>
      </c>
      <c r="E22" s="82">
        <v>0</v>
      </c>
      <c r="F22" s="82">
        <v>0</v>
      </c>
      <c r="G22" s="86">
        <v>0</v>
      </c>
    </row>
    <row r="23" spans="1:7">
      <c r="A23" s="47">
        <v>12</v>
      </c>
      <c r="B23" s="51" t="s">
        <v>172</v>
      </c>
      <c r="C23" s="51" t="s">
        <v>15</v>
      </c>
      <c r="D23" s="82">
        <v>0</v>
      </c>
      <c r="E23" s="82">
        <v>0</v>
      </c>
      <c r="F23" s="82">
        <v>1</v>
      </c>
      <c r="G23" s="86">
        <v>0</v>
      </c>
    </row>
    <row r="24" spans="1:7">
      <c r="A24" s="47">
        <v>13</v>
      </c>
      <c r="B24" s="51" t="s">
        <v>173</v>
      </c>
      <c r="C24" s="51" t="s">
        <v>15</v>
      </c>
      <c r="D24" s="82">
        <v>1</v>
      </c>
      <c r="E24" s="82">
        <v>0</v>
      </c>
      <c r="F24" s="82">
        <v>0</v>
      </c>
      <c r="G24" s="86">
        <v>0</v>
      </c>
    </row>
    <row r="25" spans="1:7">
      <c r="A25" s="47">
        <v>14</v>
      </c>
      <c r="B25" s="51" t="s">
        <v>174</v>
      </c>
      <c r="C25" s="51" t="s">
        <v>15</v>
      </c>
      <c r="D25" s="82">
        <v>0</v>
      </c>
      <c r="E25" s="82">
        <v>0</v>
      </c>
      <c r="F25" s="82">
        <v>1</v>
      </c>
      <c r="G25" s="86">
        <v>0</v>
      </c>
    </row>
    <row r="26" spans="1:7">
      <c r="A26" s="47">
        <v>15</v>
      </c>
      <c r="B26" s="51" t="s">
        <v>175</v>
      </c>
      <c r="C26" s="51" t="s">
        <v>15</v>
      </c>
      <c r="D26" s="82">
        <v>0</v>
      </c>
      <c r="E26" s="82">
        <v>0</v>
      </c>
      <c r="F26" s="82">
        <v>1</v>
      </c>
      <c r="G26" s="86">
        <v>0</v>
      </c>
    </row>
    <row r="27" spans="1:7">
      <c r="A27" s="47">
        <v>16</v>
      </c>
      <c r="B27" s="51" t="s">
        <v>176</v>
      </c>
      <c r="C27" s="51" t="s">
        <v>15</v>
      </c>
      <c r="D27" s="82">
        <v>0</v>
      </c>
      <c r="E27" s="82">
        <v>0</v>
      </c>
      <c r="F27" s="82">
        <v>1</v>
      </c>
      <c r="G27" s="86">
        <v>0</v>
      </c>
    </row>
    <row r="28" spans="1:7">
      <c r="A28" s="47">
        <v>17</v>
      </c>
      <c r="B28" s="51" t="s">
        <v>177</v>
      </c>
      <c r="C28" s="51" t="s">
        <v>15</v>
      </c>
      <c r="D28" s="82">
        <v>1</v>
      </c>
      <c r="E28" s="82">
        <v>0</v>
      </c>
      <c r="F28" s="82">
        <v>0</v>
      </c>
      <c r="G28" s="86">
        <v>0</v>
      </c>
    </row>
    <row r="29" spans="1:7">
      <c r="A29" s="47">
        <v>18</v>
      </c>
      <c r="B29" s="51" t="s">
        <v>178</v>
      </c>
      <c r="C29" s="51" t="s">
        <v>15</v>
      </c>
      <c r="D29" s="82">
        <v>0</v>
      </c>
      <c r="E29" s="82">
        <v>0</v>
      </c>
      <c r="F29" s="82">
        <v>1</v>
      </c>
      <c r="G29" s="86">
        <v>0</v>
      </c>
    </row>
    <row r="30" spans="1:7">
      <c r="A30" s="47">
        <v>19</v>
      </c>
      <c r="B30" s="51" t="s">
        <v>179</v>
      </c>
      <c r="C30" s="51" t="s">
        <v>15</v>
      </c>
      <c r="D30" s="82">
        <v>1</v>
      </c>
      <c r="E30" s="82">
        <v>0</v>
      </c>
      <c r="F30" s="82">
        <v>0</v>
      </c>
      <c r="G30" s="86">
        <v>0</v>
      </c>
    </row>
    <row r="31" spans="1:7">
      <c r="A31" s="47">
        <v>20</v>
      </c>
      <c r="B31" s="51" t="s">
        <v>180</v>
      </c>
      <c r="C31" s="51" t="s">
        <v>15</v>
      </c>
      <c r="D31" s="82">
        <v>1</v>
      </c>
      <c r="E31" s="82">
        <v>0</v>
      </c>
      <c r="F31" s="82">
        <v>0</v>
      </c>
      <c r="G31" s="86">
        <v>0</v>
      </c>
    </row>
    <row r="32" spans="1:7">
      <c r="A32" s="47">
        <v>21</v>
      </c>
      <c r="B32" s="51" t="s">
        <v>181</v>
      </c>
      <c r="C32" s="51" t="s">
        <v>15</v>
      </c>
      <c r="D32" s="82">
        <v>0</v>
      </c>
      <c r="E32" s="82">
        <v>0</v>
      </c>
      <c r="F32" s="82">
        <v>1</v>
      </c>
      <c r="G32" s="86">
        <v>0</v>
      </c>
    </row>
    <row r="33" spans="1:7">
      <c r="A33" s="47">
        <v>22</v>
      </c>
      <c r="B33" s="51" t="s">
        <v>182</v>
      </c>
      <c r="C33" s="51" t="s">
        <v>107</v>
      </c>
      <c r="D33" s="82">
        <v>0</v>
      </c>
      <c r="E33" s="82">
        <v>0</v>
      </c>
      <c r="F33" s="82">
        <v>1</v>
      </c>
      <c r="G33" s="86">
        <v>0</v>
      </c>
    </row>
    <row r="34" spans="1:7">
      <c r="A34" s="47">
        <v>23</v>
      </c>
      <c r="B34" s="51" t="s">
        <v>183</v>
      </c>
      <c r="C34" s="51" t="s">
        <v>107</v>
      </c>
      <c r="D34" s="82">
        <v>10</v>
      </c>
      <c r="E34" s="82">
        <v>0</v>
      </c>
      <c r="F34" s="82">
        <v>6</v>
      </c>
      <c r="G34" s="86">
        <v>0</v>
      </c>
    </row>
    <row r="35" spans="1:7">
      <c r="A35" s="47">
        <v>24</v>
      </c>
      <c r="B35" s="51" t="s">
        <v>184</v>
      </c>
      <c r="C35" s="51" t="s">
        <v>107</v>
      </c>
      <c r="D35" s="82">
        <v>0</v>
      </c>
      <c r="E35" s="82">
        <v>0</v>
      </c>
      <c r="F35" s="82">
        <v>6</v>
      </c>
      <c r="G35" s="86">
        <v>0</v>
      </c>
    </row>
    <row r="36" spans="1:7">
      <c r="A36" s="47">
        <v>25</v>
      </c>
      <c r="B36" s="51" t="s">
        <v>420</v>
      </c>
      <c r="C36" s="51" t="s">
        <v>107</v>
      </c>
      <c r="D36" s="82">
        <v>0</v>
      </c>
      <c r="E36" s="82">
        <v>0</v>
      </c>
      <c r="F36" s="82">
        <v>6</v>
      </c>
      <c r="G36" s="86">
        <v>0</v>
      </c>
    </row>
    <row r="38" spans="1:7" customFormat="1" ht="62.25" customHeight="1">
      <c r="A38" s="5"/>
      <c r="B38" s="130" t="s">
        <v>162</v>
      </c>
      <c r="C38" s="130"/>
      <c r="D38" s="130"/>
      <c r="E38" s="130"/>
      <c r="F38" s="130"/>
    </row>
    <row r="39" spans="1:7" customFormat="1" ht="33" customHeight="1">
      <c r="B39" s="130" t="s">
        <v>197</v>
      </c>
      <c r="C39" s="130"/>
      <c r="D39" s="130"/>
      <c r="E39" s="130"/>
      <c r="F39" s="130"/>
    </row>
  </sheetData>
  <sheetProtection password="CEE5" sheet="1" objects="1" scenarios="1"/>
  <mergeCells count="7">
    <mergeCell ref="B39:F39"/>
    <mergeCell ref="A3:A4"/>
    <mergeCell ref="B3:B4"/>
    <mergeCell ref="C3:C4"/>
    <mergeCell ref="D3:E3"/>
    <mergeCell ref="F3:G3"/>
    <mergeCell ref="B38:F38"/>
  </mergeCells>
  <phoneticPr fontId="14" type="noConversion"/>
  <conditionalFormatting sqref="D6:G36">
    <cfRule type="notContainsBlanks" dxfId="12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B20" sqref="B20"/>
    </sheetView>
  </sheetViews>
  <sheetFormatPr defaultRowHeight="15"/>
  <cols>
    <col min="1" max="1" width="9.140625" style="7"/>
    <col min="2" max="2" width="63.85546875" style="1" customWidth="1"/>
    <col min="3" max="3" width="20.7109375" style="1" customWidth="1"/>
    <col min="4" max="4" width="18.28515625" style="1" customWidth="1"/>
    <col min="5" max="5" width="21.85546875" style="1" customWidth="1"/>
    <col min="6" max="7" width="18.28515625" style="1" customWidth="1"/>
    <col min="8" max="16384" width="9.140625" style="1"/>
  </cols>
  <sheetData>
    <row r="2" spans="1:7" s="12" customFormat="1">
      <c r="A2" s="28"/>
      <c r="B2" s="2" t="s">
        <v>46</v>
      </c>
    </row>
    <row r="3" spans="1:7" ht="18.7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29" customFormat="1" ht="42.75" customHeight="1">
      <c r="A4" s="129"/>
      <c r="B4" s="132"/>
      <c r="C4" s="132"/>
      <c r="D4" s="48" t="s">
        <v>120</v>
      </c>
      <c r="E4" s="83" t="s">
        <v>121</v>
      </c>
      <c r="F4" s="83" t="s">
        <v>122</v>
      </c>
      <c r="G4" s="83" t="s">
        <v>118</v>
      </c>
    </row>
    <row r="5" spans="1:7" s="18" customFormat="1" ht="19.5" customHeight="1">
      <c r="A5" s="47">
        <v>1</v>
      </c>
      <c r="B5" s="88" t="s">
        <v>168</v>
      </c>
      <c r="C5" s="48"/>
      <c r="D5" s="79"/>
      <c r="E5" s="91"/>
      <c r="F5" s="91"/>
      <c r="G5" s="91"/>
    </row>
    <row r="6" spans="1:7" ht="30">
      <c r="A6" s="47"/>
      <c r="B6" s="59" t="s">
        <v>157</v>
      </c>
      <c r="C6" s="50" t="s">
        <v>117</v>
      </c>
      <c r="D6" s="86">
        <v>0</v>
      </c>
      <c r="E6" s="86">
        <v>0</v>
      </c>
      <c r="F6" s="82">
        <v>1</v>
      </c>
      <c r="G6" s="86">
        <v>0</v>
      </c>
    </row>
    <row r="7" spans="1:7" ht="30">
      <c r="A7" s="47"/>
      <c r="B7" s="59" t="s">
        <v>158</v>
      </c>
      <c r="C7" s="50" t="s">
        <v>117</v>
      </c>
      <c r="D7" s="86">
        <v>0</v>
      </c>
      <c r="E7" s="86">
        <v>0</v>
      </c>
      <c r="F7" s="82">
        <v>11</v>
      </c>
      <c r="G7" s="86">
        <v>0</v>
      </c>
    </row>
    <row r="8" spans="1:7" ht="51.75" customHeight="1">
      <c r="A8" s="47"/>
      <c r="B8" s="59" t="s">
        <v>159</v>
      </c>
      <c r="C8" s="50" t="s">
        <v>117</v>
      </c>
      <c r="D8" s="86">
        <v>0</v>
      </c>
      <c r="E8" s="86">
        <v>0</v>
      </c>
      <c r="F8" s="82">
        <v>1</v>
      </c>
      <c r="G8" s="86">
        <v>0</v>
      </c>
    </row>
    <row r="9" spans="1:7" ht="30">
      <c r="A9" s="47"/>
      <c r="B9" s="59" t="s">
        <v>114</v>
      </c>
      <c r="C9" s="50" t="s">
        <v>117</v>
      </c>
      <c r="D9" s="86">
        <v>0</v>
      </c>
      <c r="E9" s="86">
        <v>0</v>
      </c>
      <c r="F9" s="82">
        <v>1</v>
      </c>
      <c r="G9" s="86">
        <v>0</v>
      </c>
    </row>
    <row r="10" spans="1:7">
      <c r="A10" s="47"/>
      <c r="B10" s="59" t="s">
        <v>115</v>
      </c>
      <c r="C10" s="50" t="s">
        <v>117</v>
      </c>
      <c r="D10" s="86">
        <v>0</v>
      </c>
      <c r="E10" s="86">
        <v>0</v>
      </c>
      <c r="F10" s="82">
        <v>1</v>
      </c>
      <c r="G10" s="86">
        <v>0</v>
      </c>
    </row>
    <row r="11" spans="1:7">
      <c r="A11" s="47"/>
      <c r="B11" s="59" t="s">
        <v>116</v>
      </c>
      <c r="C11" s="50" t="s">
        <v>117</v>
      </c>
      <c r="D11" s="86">
        <v>0</v>
      </c>
      <c r="E11" s="86">
        <v>0</v>
      </c>
      <c r="F11" s="82">
        <v>1</v>
      </c>
      <c r="G11" s="86">
        <v>0</v>
      </c>
    </row>
    <row r="12" spans="1:7" ht="60">
      <c r="A12" s="47"/>
      <c r="B12" s="59" t="s">
        <v>160</v>
      </c>
      <c r="C12" s="50" t="s">
        <v>15</v>
      </c>
      <c r="D12" s="86">
        <v>0</v>
      </c>
      <c r="E12" s="86">
        <v>0</v>
      </c>
      <c r="F12" s="82">
        <v>1</v>
      </c>
      <c r="G12" s="86">
        <v>0</v>
      </c>
    </row>
    <row r="13" spans="1:7">
      <c r="A13" s="47">
        <v>2</v>
      </c>
      <c r="B13" s="90" t="s">
        <v>441</v>
      </c>
      <c r="C13" s="50" t="s">
        <v>117</v>
      </c>
      <c r="D13" s="86">
        <v>0</v>
      </c>
      <c r="E13" s="86">
        <v>0</v>
      </c>
      <c r="F13" s="82">
        <v>25</v>
      </c>
      <c r="G13" s="86">
        <v>0</v>
      </c>
    </row>
    <row r="14" spans="1:7">
      <c r="A14" s="47">
        <v>3</v>
      </c>
      <c r="B14" s="50" t="s">
        <v>442</v>
      </c>
      <c r="C14" s="50" t="s">
        <v>15</v>
      </c>
      <c r="D14" s="86">
        <v>0</v>
      </c>
      <c r="E14" s="86">
        <v>0</v>
      </c>
      <c r="F14" s="82">
        <v>25</v>
      </c>
      <c r="G14" s="86">
        <v>0</v>
      </c>
    </row>
    <row r="15" spans="1:7">
      <c r="A15" s="47">
        <v>4</v>
      </c>
      <c r="B15" s="50" t="s">
        <v>443</v>
      </c>
      <c r="C15" s="50" t="s">
        <v>15</v>
      </c>
      <c r="D15" s="86">
        <v>0</v>
      </c>
      <c r="E15" s="86">
        <v>0</v>
      </c>
      <c r="F15" s="82">
        <v>25</v>
      </c>
      <c r="G15" s="86">
        <v>0</v>
      </c>
    </row>
    <row r="16" spans="1:7">
      <c r="A16" s="47">
        <v>5</v>
      </c>
      <c r="B16" s="50" t="s">
        <v>444</v>
      </c>
      <c r="C16" s="50" t="s">
        <v>15</v>
      </c>
      <c r="D16" s="86">
        <v>0</v>
      </c>
      <c r="E16" s="86">
        <v>0</v>
      </c>
      <c r="F16" s="82">
        <v>25</v>
      </c>
      <c r="G16" s="86">
        <v>0</v>
      </c>
    </row>
    <row r="17" spans="1:7">
      <c r="A17" s="47">
        <v>6</v>
      </c>
      <c r="B17" s="50" t="s">
        <v>445</v>
      </c>
      <c r="C17" s="50" t="s">
        <v>15</v>
      </c>
      <c r="D17" s="86">
        <v>0</v>
      </c>
      <c r="E17" s="86">
        <v>0</v>
      </c>
      <c r="F17" s="82">
        <v>25</v>
      </c>
      <c r="G17" s="86">
        <v>0</v>
      </c>
    </row>
    <row r="18" spans="1:7" ht="15" customHeight="1">
      <c r="A18" s="47">
        <v>7</v>
      </c>
      <c r="B18" s="50" t="s">
        <v>446</v>
      </c>
      <c r="C18" s="50" t="s">
        <v>171</v>
      </c>
      <c r="D18" s="86">
        <v>0</v>
      </c>
      <c r="E18" s="86">
        <v>0</v>
      </c>
      <c r="F18" s="82">
        <v>1</v>
      </c>
      <c r="G18" s="86">
        <v>0</v>
      </c>
    </row>
    <row r="19" spans="1:7">
      <c r="A19" s="47">
        <v>8</v>
      </c>
      <c r="B19" s="50" t="s">
        <v>447</v>
      </c>
      <c r="C19" s="50" t="s">
        <v>107</v>
      </c>
      <c r="D19" s="86">
        <v>0</v>
      </c>
      <c r="E19" s="86">
        <v>0</v>
      </c>
      <c r="F19" s="82">
        <v>1</v>
      </c>
      <c r="G19" s="86">
        <v>0</v>
      </c>
    </row>
    <row r="20" spans="1:7">
      <c r="A20" s="47">
        <v>9</v>
      </c>
      <c r="B20" s="50" t="s">
        <v>448</v>
      </c>
      <c r="C20" s="50" t="s">
        <v>107</v>
      </c>
      <c r="D20" s="86">
        <v>0</v>
      </c>
      <c r="E20" s="86">
        <v>0</v>
      </c>
      <c r="F20" s="82">
        <v>1</v>
      </c>
      <c r="G20" s="86">
        <v>0</v>
      </c>
    </row>
    <row r="21" spans="1:7">
      <c r="A21" s="47">
        <v>10</v>
      </c>
      <c r="B21" s="50" t="s">
        <v>449</v>
      </c>
      <c r="C21" s="50" t="s">
        <v>107</v>
      </c>
      <c r="D21" s="86">
        <v>0</v>
      </c>
      <c r="E21" s="86">
        <v>0</v>
      </c>
      <c r="F21" s="82">
        <v>1</v>
      </c>
      <c r="G21" s="86">
        <v>0</v>
      </c>
    </row>
    <row r="22" spans="1:7">
      <c r="A22" s="47">
        <v>11</v>
      </c>
      <c r="B22" s="50" t="s">
        <v>450</v>
      </c>
      <c r="C22" s="50" t="s">
        <v>107</v>
      </c>
      <c r="D22" s="86">
        <v>0</v>
      </c>
      <c r="E22" s="86">
        <v>0</v>
      </c>
      <c r="F22" s="82">
        <v>1</v>
      </c>
      <c r="G22" s="86">
        <v>0</v>
      </c>
    </row>
    <row r="23" spans="1:7">
      <c r="A23" s="47">
        <v>12</v>
      </c>
      <c r="B23" s="50" t="s">
        <v>451</v>
      </c>
      <c r="C23" s="50" t="s">
        <v>107</v>
      </c>
      <c r="D23" s="86">
        <v>0</v>
      </c>
      <c r="E23" s="86">
        <v>0</v>
      </c>
      <c r="F23" s="82">
        <v>1</v>
      </c>
      <c r="G23" s="86">
        <v>0</v>
      </c>
    </row>
    <row r="24" spans="1:7">
      <c r="A24" s="47">
        <v>13</v>
      </c>
      <c r="B24" s="50" t="s">
        <v>452</v>
      </c>
      <c r="C24" s="50" t="s">
        <v>107</v>
      </c>
      <c r="D24" s="86">
        <v>0</v>
      </c>
      <c r="E24" s="86">
        <v>0</v>
      </c>
      <c r="F24" s="82">
        <v>1</v>
      </c>
      <c r="G24" s="86">
        <v>0</v>
      </c>
    </row>
    <row r="25" spans="1:7">
      <c r="A25" s="47">
        <v>14</v>
      </c>
      <c r="B25" s="50" t="s">
        <v>453</v>
      </c>
      <c r="C25" s="50" t="s">
        <v>107</v>
      </c>
      <c r="D25" s="86">
        <v>0</v>
      </c>
      <c r="E25" s="86">
        <v>0</v>
      </c>
      <c r="F25" s="82">
        <v>1</v>
      </c>
      <c r="G25" s="86">
        <v>0</v>
      </c>
    </row>
    <row r="26" spans="1:7" ht="30">
      <c r="A26" s="47">
        <v>15</v>
      </c>
      <c r="B26" s="50" t="s">
        <v>454</v>
      </c>
      <c r="C26" s="50" t="s">
        <v>107</v>
      </c>
      <c r="D26" s="86">
        <v>0</v>
      </c>
      <c r="E26" s="86">
        <v>0</v>
      </c>
      <c r="F26" s="82">
        <v>1</v>
      </c>
      <c r="G26" s="86">
        <v>0</v>
      </c>
    </row>
    <row r="29" spans="1:7" customFormat="1" ht="62.25" customHeight="1">
      <c r="A29" s="5"/>
      <c r="B29" s="130" t="s">
        <v>162</v>
      </c>
      <c r="C29" s="130"/>
      <c r="D29" s="130"/>
      <c r="E29" s="130"/>
      <c r="F29" s="130"/>
    </row>
    <row r="30" spans="1:7" customFormat="1" ht="33" customHeight="1">
      <c r="B30" s="130" t="s">
        <v>197</v>
      </c>
      <c r="C30" s="130"/>
      <c r="D30" s="130"/>
      <c r="E30" s="130"/>
      <c r="F30" s="130"/>
    </row>
  </sheetData>
  <sheetProtection password="CEE5" sheet="1" objects="1" scenarios="1"/>
  <mergeCells count="7">
    <mergeCell ref="B30:F30"/>
    <mergeCell ref="A3:A4"/>
    <mergeCell ref="B3:B4"/>
    <mergeCell ref="C3:C4"/>
    <mergeCell ref="D3:E3"/>
    <mergeCell ref="F3:G3"/>
    <mergeCell ref="B29:F29"/>
  </mergeCells>
  <phoneticPr fontId="14" type="noConversion"/>
  <conditionalFormatting sqref="D6:G26">
    <cfRule type="notContainsBlanks" dxfId="11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7"/>
  <sheetViews>
    <sheetView topLeftCell="A16" workbookViewId="0">
      <selection activeCell="E9" sqref="E9"/>
    </sheetView>
  </sheetViews>
  <sheetFormatPr defaultRowHeight="15"/>
  <cols>
    <col min="1" max="1" width="5.42578125" customWidth="1"/>
    <col min="2" max="2" width="76" style="1" customWidth="1"/>
    <col min="3" max="3" width="19.85546875" style="1" customWidth="1"/>
    <col min="4" max="4" width="17.7109375" customWidth="1"/>
    <col min="5" max="5" width="22.28515625" customWidth="1"/>
    <col min="6" max="7" width="17.7109375" customWidth="1"/>
  </cols>
  <sheetData>
    <row r="2" spans="1:7" s="10" customFormat="1">
      <c r="B2" s="2" t="s">
        <v>29</v>
      </c>
      <c r="C2" s="12"/>
    </row>
    <row r="3" spans="1:7" s="1" customFormat="1" ht="18.75" customHeight="1">
      <c r="A3" s="129" t="s">
        <v>10</v>
      </c>
      <c r="B3" s="132" t="s">
        <v>12</v>
      </c>
      <c r="C3" s="132" t="s">
        <v>12</v>
      </c>
      <c r="D3" s="132" t="s">
        <v>119</v>
      </c>
      <c r="E3" s="132"/>
      <c r="F3" s="134" t="s">
        <v>113</v>
      </c>
      <c r="G3" s="134"/>
    </row>
    <row r="4" spans="1:7" s="29" customFormat="1" ht="42.75" customHeight="1">
      <c r="A4" s="129"/>
      <c r="B4" s="132"/>
      <c r="C4" s="132"/>
      <c r="D4" s="48" t="s">
        <v>120</v>
      </c>
      <c r="E4" s="83" t="s">
        <v>121</v>
      </c>
      <c r="F4" s="83" t="s">
        <v>122</v>
      </c>
      <c r="G4" s="83" t="s">
        <v>118</v>
      </c>
    </row>
    <row r="5" spans="1:7" s="29" customFormat="1" ht="18.75" customHeight="1">
      <c r="A5" s="92" t="s">
        <v>170</v>
      </c>
      <c r="B5" s="88" t="s">
        <v>168</v>
      </c>
      <c r="C5" s="71"/>
      <c r="D5" s="57"/>
      <c r="E5" s="84"/>
      <c r="F5" s="84"/>
      <c r="G5" s="84"/>
    </row>
    <row r="6" spans="1:7" s="29" customFormat="1" ht="30.75" customHeight="1">
      <c r="A6" s="92"/>
      <c r="B6" s="71" t="s">
        <v>157</v>
      </c>
      <c r="C6" s="71" t="s">
        <v>15</v>
      </c>
      <c r="D6" s="85">
        <v>0</v>
      </c>
      <c r="E6" s="86">
        <v>0</v>
      </c>
      <c r="F6" s="86">
        <v>1</v>
      </c>
      <c r="G6" s="70">
        <v>0</v>
      </c>
    </row>
    <row r="7" spans="1:7" s="29" customFormat="1" ht="30.75" customHeight="1">
      <c r="A7" s="92"/>
      <c r="B7" s="71" t="s">
        <v>158</v>
      </c>
      <c r="C7" s="71" t="s">
        <v>15</v>
      </c>
      <c r="D7" s="85">
        <v>0</v>
      </c>
      <c r="E7" s="86">
        <v>0</v>
      </c>
      <c r="F7" s="86">
        <v>1</v>
      </c>
      <c r="G7" s="70">
        <v>0</v>
      </c>
    </row>
    <row r="8" spans="1:7" s="29" customFormat="1" ht="45.75" customHeight="1">
      <c r="A8" s="92"/>
      <c r="B8" s="71" t="s">
        <v>159</v>
      </c>
      <c r="C8" s="71" t="s">
        <v>15</v>
      </c>
      <c r="D8" s="85">
        <v>0</v>
      </c>
      <c r="E8" s="86">
        <v>0</v>
      </c>
      <c r="F8" s="86">
        <v>1</v>
      </c>
      <c r="G8" s="70">
        <v>0</v>
      </c>
    </row>
    <row r="9" spans="1:7" s="29" customFormat="1" ht="31.5" customHeight="1">
      <c r="A9" s="92"/>
      <c r="B9" s="71" t="s">
        <v>114</v>
      </c>
      <c r="C9" s="71" t="s">
        <v>15</v>
      </c>
      <c r="D9" s="85">
        <v>0</v>
      </c>
      <c r="E9" s="86">
        <v>0</v>
      </c>
      <c r="F9" s="86">
        <v>1</v>
      </c>
      <c r="G9" s="70">
        <v>0</v>
      </c>
    </row>
    <row r="10" spans="1:7" s="29" customFormat="1" ht="18.75" customHeight="1">
      <c r="A10" s="92"/>
      <c r="B10" s="71" t="s">
        <v>115</v>
      </c>
      <c r="C10" s="71" t="s">
        <v>15</v>
      </c>
      <c r="D10" s="85">
        <v>0</v>
      </c>
      <c r="E10" s="86">
        <v>0</v>
      </c>
      <c r="F10" s="86">
        <v>1</v>
      </c>
      <c r="G10" s="70">
        <v>0</v>
      </c>
    </row>
    <row r="11" spans="1:7" s="29" customFormat="1" ht="18.75" customHeight="1">
      <c r="A11" s="92"/>
      <c r="B11" s="71" t="s">
        <v>116</v>
      </c>
      <c r="C11" s="71" t="s">
        <v>15</v>
      </c>
      <c r="D11" s="85">
        <v>0</v>
      </c>
      <c r="E11" s="86">
        <v>0</v>
      </c>
      <c r="F11" s="86">
        <v>1</v>
      </c>
      <c r="G11" s="70">
        <v>0</v>
      </c>
    </row>
    <row r="12" spans="1:7" s="29" customFormat="1" ht="60.75" customHeight="1">
      <c r="A12" s="92"/>
      <c r="B12" s="71" t="s">
        <v>160</v>
      </c>
      <c r="C12" s="71" t="s">
        <v>15</v>
      </c>
      <c r="D12" s="85">
        <v>0</v>
      </c>
      <c r="E12" s="86">
        <v>0</v>
      </c>
      <c r="F12" s="86">
        <v>1</v>
      </c>
      <c r="G12" s="70">
        <v>0</v>
      </c>
    </row>
    <row r="13" spans="1:7">
      <c r="A13" s="93">
        <v>2</v>
      </c>
      <c r="B13" s="50" t="s">
        <v>455</v>
      </c>
      <c r="C13" s="50" t="s">
        <v>15</v>
      </c>
      <c r="D13" s="70">
        <v>1</v>
      </c>
      <c r="E13" s="70">
        <v>1</v>
      </c>
      <c r="F13" s="70">
        <v>1</v>
      </c>
      <c r="G13" s="70">
        <v>0</v>
      </c>
    </row>
    <row r="14" spans="1:7">
      <c r="A14" s="93">
        <v>3</v>
      </c>
      <c r="B14" s="50" t="s">
        <v>456</v>
      </c>
      <c r="C14" s="50" t="s">
        <v>15</v>
      </c>
      <c r="D14" s="70">
        <v>0</v>
      </c>
      <c r="E14" s="70">
        <v>0</v>
      </c>
      <c r="F14" s="70"/>
      <c r="G14" s="70">
        <v>0</v>
      </c>
    </row>
    <row r="15" spans="1:7">
      <c r="A15" s="93">
        <v>4</v>
      </c>
      <c r="B15" s="50" t="s">
        <v>457</v>
      </c>
      <c r="C15" s="50" t="s">
        <v>15</v>
      </c>
      <c r="D15" s="70">
        <v>1</v>
      </c>
      <c r="E15" s="70">
        <v>1</v>
      </c>
      <c r="F15" s="70">
        <v>1</v>
      </c>
      <c r="G15" s="70">
        <v>0</v>
      </c>
    </row>
    <row r="16" spans="1:7">
      <c r="A16" s="93">
        <v>5</v>
      </c>
      <c r="B16" s="50" t="s">
        <v>458</v>
      </c>
      <c r="C16" s="50" t="s">
        <v>15</v>
      </c>
      <c r="D16" s="70">
        <v>0</v>
      </c>
      <c r="E16" s="70">
        <v>0</v>
      </c>
      <c r="F16" s="70">
        <v>0</v>
      </c>
      <c r="G16" s="70">
        <v>0</v>
      </c>
    </row>
    <row r="17" spans="1:7">
      <c r="A17" s="93">
        <v>6</v>
      </c>
      <c r="B17" s="50" t="s">
        <v>459</v>
      </c>
      <c r="C17" s="50" t="s">
        <v>15</v>
      </c>
      <c r="D17" s="70">
        <v>0</v>
      </c>
      <c r="E17" s="70">
        <v>0</v>
      </c>
      <c r="F17" s="70">
        <v>0</v>
      </c>
      <c r="G17" s="70">
        <v>0</v>
      </c>
    </row>
    <row r="18" spans="1:7">
      <c r="A18" s="93">
        <v>7</v>
      </c>
      <c r="B18" s="50" t="s">
        <v>460</v>
      </c>
      <c r="C18" s="50" t="s">
        <v>15</v>
      </c>
      <c r="D18" s="70">
        <v>0</v>
      </c>
      <c r="E18" s="70">
        <v>0</v>
      </c>
      <c r="F18" s="70">
        <v>0</v>
      </c>
      <c r="G18" s="70">
        <v>0</v>
      </c>
    </row>
    <row r="19" spans="1:7">
      <c r="A19" s="93">
        <v>8</v>
      </c>
      <c r="B19" s="50" t="s">
        <v>461</v>
      </c>
      <c r="C19" s="50" t="s">
        <v>15</v>
      </c>
      <c r="D19" s="70">
        <v>0</v>
      </c>
      <c r="E19" s="70">
        <v>0</v>
      </c>
      <c r="F19" s="70">
        <v>0</v>
      </c>
      <c r="G19" s="70">
        <v>0</v>
      </c>
    </row>
    <row r="20" spans="1:7">
      <c r="A20" s="93">
        <v>9</v>
      </c>
      <c r="B20" s="50" t="s">
        <v>462</v>
      </c>
      <c r="C20" s="50" t="s">
        <v>15</v>
      </c>
      <c r="D20" s="70">
        <v>0</v>
      </c>
      <c r="E20" s="70">
        <v>0</v>
      </c>
      <c r="F20" s="70">
        <v>0</v>
      </c>
      <c r="G20" s="70">
        <v>0</v>
      </c>
    </row>
    <row r="21" spans="1:7">
      <c r="A21" s="93">
        <v>10</v>
      </c>
      <c r="B21" s="50" t="s">
        <v>463</v>
      </c>
      <c r="C21" s="50" t="s">
        <v>15</v>
      </c>
      <c r="D21" s="70">
        <v>0</v>
      </c>
      <c r="E21" s="70">
        <v>0</v>
      </c>
      <c r="F21" s="70">
        <v>0</v>
      </c>
      <c r="G21" s="70">
        <v>0</v>
      </c>
    </row>
    <row r="22" spans="1:7">
      <c r="A22" s="93">
        <v>11</v>
      </c>
      <c r="B22" s="50" t="s">
        <v>464</v>
      </c>
      <c r="C22" s="50" t="s">
        <v>15</v>
      </c>
      <c r="D22" s="70">
        <v>0</v>
      </c>
      <c r="E22" s="70">
        <v>0</v>
      </c>
      <c r="F22" s="70">
        <v>0</v>
      </c>
      <c r="G22" s="70">
        <v>0</v>
      </c>
    </row>
    <row r="23" spans="1:7">
      <c r="A23" s="93">
        <v>12</v>
      </c>
      <c r="B23" s="50" t="s">
        <v>465</v>
      </c>
      <c r="C23" s="50" t="s">
        <v>15</v>
      </c>
      <c r="D23" s="70">
        <v>0</v>
      </c>
      <c r="E23" s="70">
        <v>0</v>
      </c>
      <c r="F23" s="70">
        <v>0</v>
      </c>
      <c r="G23" s="70">
        <v>0</v>
      </c>
    </row>
    <row r="24" spans="1:7">
      <c r="A24" s="93">
        <v>13</v>
      </c>
      <c r="B24" s="50" t="s">
        <v>466</v>
      </c>
      <c r="C24" s="50" t="s">
        <v>15</v>
      </c>
      <c r="D24" s="70">
        <v>0</v>
      </c>
      <c r="E24" s="70">
        <v>0</v>
      </c>
      <c r="F24" s="70">
        <v>0</v>
      </c>
      <c r="G24" s="70">
        <v>0</v>
      </c>
    </row>
    <row r="25" spans="1:7">
      <c r="A25" s="93">
        <v>14</v>
      </c>
      <c r="B25" s="50" t="s">
        <v>467</v>
      </c>
      <c r="C25" s="50" t="s">
        <v>15</v>
      </c>
      <c r="D25" s="70">
        <v>0</v>
      </c>
      <c r="E25" s="70">
        <v>0</v>
      </c>
      <c r="F25" s="70">
        <v>0</v>
      </c>
      <c r="G25" s="70">
        <v>0</v>
      </c>
    </row>
    <row r="26" spans="1:7">
      <c r="A26" s="93">
        <v>15</v>
      </c>
      <c r="B26" s="50" t="s">
        <v>468</v>
      </c>
      <c r="C26" s="50" t="s">
        <v>15</v>
      </c>
      <c r="D26" s="70">
        <v>0</v>
      </c>
      <c r="E26" s="70">
        <v>0</v>
      </c>
      <c r="F26" s="70">
        <v>0</v>
      </c>
      <c r="G26" s="70">
        <v>0</v>
      </c>
    </row>
    <row r="27" spans="1:7">
      <c r="A27" s="93">
        <v>16</v>
      </c>
      <c r="B27" s="50" t="s">
        <v>469</v>
      </c>
      <c r="C27" s="50" t="s">
        <v>15</v>
      </c>
      <c r="D27" s="70">
        <v>0</v>
      </c>
      <c r="E27" s="70">
        <v>0</v>
      </c>
      <c r="F27" s="70">
        <v>0</v>
      </c>
      <c r="G27" s="70">
        <v>0</v>
      </c>
    </row>
    <row r="28" spans="1:7">
      <c r="A28" s="93">
        <v>17</v>
      </c>
      <c r="B28" s="50" t="s">
        <v>470</v>
      </c>
      <c r="C28" s="50" t="s">
        <v>15</v>
      </c>
      <c r="D28" s="70">
        <v>0</v>
      </c>
      <c r="E28" s="70">
        <v>0</v>
      </c>
      <c r="F28" s="70">
        <v>0</v>
      </c>
      <c r="G28" s="70">
        <v>0</v>
      </c>
    </row>
    <row r="29" spans="1:7">
      <c r="A29" s="93">
        <v>18</v>
      </c>
      <c r="B29" s="50" t="s">
        <v>471</v>
      </c>
      <c r="C29" s="50" t="s">
        <v>15</v>
      </c>
      <c r="D29" s="70">
        <v>0</v>
      </c>
      <c r="E29" s="70">
        <v>0</v>
      </c>
      <c r="F29" s="70">
        <v>0</v>
      </c>
      <c r="G29" s="70">
        <v>0</v>
      </c>
    </row>
    <row r="30" spans="1:7">
      <c r="A30" s="93">
        <v>19</v>
      </c>
      <c r="B30" s="50" t="s">
        <v>472</v>
      </c>
      <c r="C30" s="50" t="s">
        <v>15</v>
      </c>
      <c r="D30" s="70">
        <v>0</v>
      </c>
      <c r="E30" s="70">
        <v>0</v>
      </c>
      <c r="F30" s="70">
        <v>0</v>
      </c>
      <c r="G30" s="70">
        <v>0</v>
      </c>
    </row>
    <row r="31" spans="1:7">
      <c r="A31" s="93">
        <v>20</v>
      </c>
      <c r="B31" s="50" t="s">
        <v>452</v>
      </c>
      <c r="C31" s="50" t="s">
        <v>15</v>
      </c>
      <c r="D31" s="70">
        <v>0</v>
      </c>
      <c r="E31" s="70">
        <v>0</v>
      </c>
      <c r="F31" s="70">
        <v>0</v>
      </c>
      <c r="G31" s="70">
        <v>0</v>
      </c>
    </row>
    <row r="32" spans="1:7" ht="17.25" customHeight="1">
      <c r="A32" s="93">
        <v>21</v>
      </c>
      <c r="B32" s="50" t="s">
        <v>473</v>
      </c>
      <c r="C32" s="50" t="s">
        <v>171</v>
      </c>
      <c r="D32" s="70">
        <v>0</v>
      </c>
      <c r="E32" s="70">
        <v>0</v>
      </c>
      <c r="F32" s="70">
        <v>0</v>
      </c>
      <c r="G32" s="70">
        <v>0</v>
      </c>
    </row>
    <row r="33" spans="1:7" ht="18" customHeight="1">
      <c r="A33" s="93">
        <v>22</v>
      </c>
      <c r="B33" s="50" t="s">
        <v>474</v>
      </c>
      <c r="C33" s="50" t="s">
        <v>107</v>
      </c>
      <c r="D33" s="70">
        <v>0</v>
      </c>
      <c r="E33" s="70">
        <v>0</v>
      </c>
      <c r="F33" s="70">
        <v>0</v>
      </c>
      <c r="G33" s="70">
        <v>0</v>
      </c>
    </row>
    <row r="34" spans="1:7">
      <c r="A34" s="93">
        <v>23</v>
      </c>
      <c r="B34" s="50" t="s">
        <v>475</v>
      </c>
      <c r="C34" s="50" t="s">
        <v>107</v>
      </c>
      <c r="D34" s="70">
        <v>0</v>
      </c>
      <c r="E34" s="70">
        <v>0</v>
      </c>
      <c r="F34" s="70">
        <v>0</v>
      </c>
      <c r="G34" s="70">
        <v>0</v>
      </c>
    </row>
    <row r="36" spans="1:7" ht="63" customHeight="1">
      <c r="B36" s="130" t="s">
        <v>162</v>
      </c>
      <c r="C36" s="130"/>
      <c r="D36" s="130"/>
      <c r="E36" s="130"/>
      <c r="F36" s="130"/>
    </row>
    <row r="37" spans="1:7" ht="33" customHeight="1">
      <c r="B37" s="130" t="s">
        <v>197</v>
      </c>
      <c r="C37" s="130"/>
      <c r="D37" s="130"/>
      <c r="E37" s="130"/>
      <c r="F37" s="130"/>
    </row>
  </sheetData>
  <sheetProtection password="CEE5" sheet="1" objects="1" scenarios="1"/>
  <mergeCells count="7">
    <mergeCell ref="B37:F37"/>
    <mergeCell ref="A3:A4"/>
    <mergeCell ref="B3:B4"/>
    <mergeCell ref="C3:C4"/>
    <mergeCell ref="D3:E3"/>
    <mergeCell ref="F3:G3"/>
    <mergeCell ref="B36:F36"/>
  </mergeCells>
  <phoneticPr fontId="14" type="noConversion"/>
  <conditionalFormatting sqref="D6:G34">
    <cfRule type="notContainsBlanks" dxfId="10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G101"/>
  <sheetViews>
    <sheetView workbookViewId="0">
      <selection activeCell="B26" sqref="B26"/>
    </sheetView>
  </sheetViews>
  <sheetFormatPr defaultRowHeight="15"/>
  <cols>
    <col min="1" max="1" width="9.140625" style="5"/>
    <col min="2" max="2" width="63.85546875" style="1" customWidth="1"/>
    <col min="3" max="3" width="23.28515625" style="1" customWidth="1"/>
    <col min="4" max="4" width="18.85546875" customWidth="1"/>
    <col min="5" max="5" width="25.140625" customWidth="1"/>
    <col min="6" max="7" width="18.85546875" customWidth="1"/>
  </cols>
  <sheetData>
    <row r="2" spans="1:7" s="10" customFormat="1">
      <c r="A2" s="11"/>
      <c r="B2" s="2" t="s">
        <v>30</v>
      </c>
      <c r="C2" s="12"/>
    </row>
    <row r="3" spans="1:7" s="1" customFormat="1" ht="15" customHeight="1">
      <c r="A3" s="129" t="s">
        <v>10</v>
      </c>
      <c r="B3" s="132" t="s">
        <v>12</v>
      </c>
      <c r="C3" s="132" t="s">
        <v>12</v>
      </c>
      <c r="D3" s="132" t="s">
        <v>186</v>
      </c>
      <c r="E3" s="132"/>
      <c r="F3" s="134" t="s">
        <v>189</v>
      </c>
      <c r="G3" s="134"/>
    </row>
    <row r="4" spans="1:7" s="7" customFormat="1" ht="53.25" customHeight="1">
      <c r="A4" s="129"/>
      <c r="B4" s="132"/>
      <c r="C4" s="132"/>
      <c r="D4" s="48" t="s">
        <v>187</v>
      </c>
      <c r="E4" s="83" t="s">
        <v>188</v>
      </c>
      <c r="F4" s="83" t="s">
        <v>122</v>
      </c>
      <c r="G4" s="83" t="s">
        <v>118</v>
      </c>
    </row>
    <row r="5" spans="1:7" s="7" customFormat="1" ht="29.25" customHeight="1">
      <c r="A5" s="47" t="s">
        <v>170</v>
      </c>
      <c r="B5" s="71" t="s">
        <v>168</v>
      </c>
      <c r="C5" s="48"/>
      <c r="D5" s="57"/>
      <c r="E5" s="84"/>
      <c r="F5" s="84"/>
      <c r="G5" s="84"/>
    </row>
    <row r="6" spans="1:7" s="7" customFormat="1" ht="29.25" customHeight="1">
      <c r="A6" s="47"/>
      <c r="B6" s="71" t="s">
        <v>157</v>
      </c>
      <c r="C6" s="50" t="s">
        <v>15</v>
      </c>
      <c r="D6" s="70">
        <v>0</v>
      </c>
      <c r="E6" s="70">
        <v>0</v>
      </c>
      <c r="F6" s="70">
        <v>1</v>
      </c>
      <c r="G6" s="70">
        <v>0</v>
      </c>
    </row>
    <row r="7" spans="1:7" s="7" customFormat="1" ht="29.25" customHeight="1">
      <c r="A7" s="47"/>
      <c r="B7" s="71" t="s">
        <v>158</v>
      </c>
      <c r="C7" s="50" t="s">
        <v>15</v>
      </c>
      <c r="D7" s="70">
        <v>0</v>
      </c>
      <c r="E7" s="70">
        <v>0</v>
      </c>
      <c r="F7" s="70">
        <v>1</v>
      </c>
      <c r="G7" s="70">
        <v>0</v>
      </c>
    </row>
    <row r="8" spans="1:7" s="7" customFormat="1" ht="29.25" customHeight="1">
      <c r="A8" s="47"/>
      <c r="B8" s="71" t="s">
        <v>159</v>
      </c>
      <c r="C8" s="50" t="s">
        <v>15</v>
      </c>
      <c r="D8" s="70">
        <v>0</v>
      </c>
      <c r="E8" s="70">
        <v>0</v>
      </c>
      <c r="F8" s="70">
        <v>1</v>
      </c>
      <c r="G8" s="70">
        <v>0</v>
      </c>
    </row>
    <row r="9" spans="1:7" s="7" customFormat="1" ht="29.25" customHeight="1">
      <c r="A9" s="47"/>
      <c r="B9" s="71" t="s">
        <v>114</v>
      </c>
      <c r="C9" s="50" t="s">
        <v>15</v>
      </c>
      <c r="D9" s="70">
        <v>0</v>
      </c>
      <c r="E9" s="70">
        <v>0</v>
      </c>
      <c r="F9" s="70">
        <v>1</v>
      </c>
      <c r="G9" s="70">
        <v>0</v>
      </c>
    </row>
    <row r="10" spans="1:7" s="7" customFormat="1" ht="21" customHeight="1">
      <c r="A10" s="47"/>
      <c r="B10" s="71" t="s">
        <v>115</v>
      </c>
      <c r="C10" s="50" t="s">
        <v>15</v>
      </c>
      <c r="D10" s="70">
        <v>0</v>
      </c>
      <c r="E10" s="70">
        <v>0</v>
      </c>
      <c r="F10" s="70">
        <v>1</v>
      </c>
      <c r="G10" s="70">
        <v>0</v>
      </c>
    </row>
    <row r="11" spans="1:7" s="7" customFormat="1" ht="21" customHeight="1">
      <c r="A11" s="47"/>
      <c r="B11" s="71" t="s">
        <v>116</v>
      </c>
      <c r="C11" s="50" t="s">
        <v>15</v>
      </c>
      <c r="D11" s="70">
        <v>0</v>
      </c>
      <c r="E11" s="70">
        <v>0</v>
      </c>
      <c r="F11" s="70">
        <v>1</v>
      </c>
      <c r="G11" s="70">
        <v>0</v>
      </c>
    </row>
    <row r="12" spans="1:7" s="7" customFormat="1" ht="60.75" customHeight="1">
      <c r="A12" s="47"/>
      <c r="B12" s="71" t="s">
        <v>160</v>
      </c>
      <c r="C12" s="50" t="s">
        <v>15</v>
      </c>
      <c r="D12" s="70">
        <v>0</v>
      </c>
      <c r="E12" s="70">
        <v>0</v>
      </c>
      <c r="F12" s="70">
        <v>1</v>
      </c>
      <c r="G12" s="70">
        <v>0</v>
      </c>
    </row>
    <row r="13" spans="1:7" ht="30">
      <c r="A13" s="49">
        <v>2</v>
      </c>
      <c r="B13" s="60" t="s">
        <v>47</v>
      </c>
      <c r="C13" s="50" t="s">
        <v>15</v>
      </c>
      <c r="D13" s="70">
        <v>0</v>
      </c>
      <c r="E13" s="70">
        <v>0</v>
      </c>
      <c r="F13" s="70">
        <v>1</v>
      </c>
      <c r="G13" s="70">
        <v>0</v>
      </c>
    </row>
    <row r="14" spans="1:7">
      <c r="A14" s="49">
        <v>3</v>
      </c>
      <c r="B14" s="50" t="s">
        <v>476</v>
      </c>
      <c r="C14" s="50" t="s">
        <v>15</v>
      </c>
      <c r="D14" s="70">
        <v>0</v>
      </c>
      <c r="E14" s="70">
        <v>0</v>
      </c>
      <c r="F14" s="70">
        <v>2</v>
      </c>
      <c r="G14" s="70">
        <v>0</v>
      </c>
    </row>
    <row r="15" spans="1:7">
      <c r="A15" s="49">
        <v>4</v>
      </c>
      <c r="B15" s="50" t="s">
        <v>433</v>
      </c>
      <c r="C15" s="50" t="s">
        <v>15</v>
      </c>
      <c r="D15" s="70">
        <v>2</v>
      </c>
      <c r="E15" s="70">
        <v>0</v>
      </c>
      <c r="F15" s="70">
        <v>2</v>
      </c>
      <c r="G15" s="70">
        <v>0</v>
      </c>
    </row>
    <row r="16" spans="1:7">
      <c r="A16" s="49">
        <v>5</v>
      </c>
      <c r="B16" s="50" t="s">
        <v>477</v>
      </c>
      <c r="C16" s="50" t="s">
        <v>15</v>
      </c>
      <c r="D16" s="70">
        <v>1</v>
      </c>
      <c r="E16" s="70">
        <v>1</v>
      </c>
      <c r="F16" s="70">
        <v>1</v>
      </c>
      <c r="G16" s="70">
        <v>0</v>
      </c>
    </row>
    <row r="17" spans="1:7">
      <c r="A17" s="49">
        <v>6</v>
      </c>
      <c r="B17" s="50" t="s">
        <v>478</v>
      </c>
      <c r="C17" s="50" t="s">
        <v>15</v>
      </c>
      <c r="D17" s="70">
        <v>0</v>
      </c>
      <c r="E17" s="70">
        <v>0</v>
      </c>
      <c r="F17" s="70">
        <v>1</v>
      </c>
      <c r="G17" s="70">
        <v>0</v>
      </c>
    </row>
    <row r="18" spans="1:7">
      <c r="A18" s="49">
        <v>7</v>
      </c>
      <c r="B18" s="50" t="s">
        <v>479</v>
      </c>
      <c r="C18" s="50" t="s">
        <v>15</v>
      </c>
      <c r="D18" s="70">
        <v>2</v>
      </c>
      <c r="E18" s="70">
        <v>2</v>
      </c>
      <c r="F18" s="70">
        <v>4</v>
      </c>
      <c r="G18" s="70">
        <v>0</v>
      </c>
    </row>
    <row r="19" spans="1:7">
      <c r="A19" s="49">
        <v>8</v>
      </c>
      <c r="B19" s="50" t="s">
        <v>480</v>
      </c>
      <c r="C19" s="50" t="s">
        <v>15</v>
      </c>
      <c r="D19" s="70">
        <v>0</v>
      </c>
      <c r="E19" s="70">
        <v>0</v>
      </c>
      <c r="F19" s="70">
        <v>1</v>
      </c>
      <c r="G19" s="70">
        <v>0</v>
      </c>
    </row>
    <row r="20" spans="1:7">
      <c r="A20" s="49">
        <v>9</v>
      </c>
      <c r="B20" s="50" t="s">
        <v>481</v>
      </c>
      <c r="C20" s="50" t="s">
        <v>15</v>
      </c>
      <c r="D20" s="70">
        <v>0</v>
      </c>
      <c r="E20" s="70">
        <v>0</v>
      </c>
      <c r="F20" s="70">
        <v>1</v>
      </c>
      <c r="G20" s="70">
        <v>0</v>
      </c>
    </row>
    <row r="21" spans="1:7">
      <c r="A21" s="49">
        <v>10</v>
      </c>
      <c r="B21" s="50" t="s">
        <v>482</v>
      </c>
      <c r="C21" s="50" t="s">
        <v>15</v>
      </c>
      <c r="D21" s="70">
        <v>0</v>
      </c>
      <c r="E21" s="70">
        <v>0</v>
      </c>
      <c r="F21" s="70">
        <v>1</v>
      </c>
      <c r="G21" s="70">
        <v>0</v>
      </c>
    </row>
    <row r="22" spans="1:7">
      <c r="A22" s="49">
        <v>11</v>
      </c>
      <c r="B22" s="50" t="s">
        <v>483</v>
      </c>
      <c r="C22" s="50" t="s">
        <v>15</v>
      </c>
      <c r="D22" s="70">
        <v>4</v>
      </c>
      <c r="E22" s="70">
        <v>1</v>
      </c>
      <c r="F22" s="70">
        <v>6</v>
      </c>
      <c r="G22" s="70">
        <v>0</v>
      </c>
    </row>
    <row r="23" spans="1:7">
      <c r="A23" s="49">
        <v>12</v>
      </c>
      <c r="B23" s="50" t="s">
        <v>484</v>
      </c>
      <c r="C23" s="50" t="s">
        <v>15</v>
      </c>
      <c r="D23" s="70">
        <v>20</v>
      </c>
      <c r="E23" s="70">
        <v>20</v>
      </c>
      <c r="F23" s="70">
        <v>20</v>
      </c>
      <c r="G23" s="70">
        <v>0</v>
      </c>
    </row>
    <row r="24" spans="1:7">
      <c r="A24" s="49">
        <v>13</v>
      </c>
      <c r="B24" s="50" t="s">
        <v>485</v>
      </c>
      <c r="C24" s="50" t="s">
        <v>15</v>
      </c>
      <c r="D24" s="70">
        <v>6</v>
      </c>
      <c r="E24" s="70">
        <v>6</v>
      </c>
      <c r="F24" s="70">
        <v>10</v>
      </c>
      <c r="G24" s="70">
        <v>0</v>
      </c>
    </row>
    <row r="25" spans="1:7">
      <c r="A25" s="49">
        <v>14</v>
      </c>
      <c r="B25" s="50" t="s">
        <v>486</v>
      </c>
      <c r="C25" s="50" t="s">
        <v>15</v>
      </c>
      <c r="D25" s="70">
        <v>2</v>
      </c>
      <c r="E25" s="70">
        <v>2</v>
      </c>
      <c r="F25" s="70">
        <v>2</v>
      </c>
      <c r="G25" s="70">
        <v>0</v>
      </c>
    </row>
    <row r="26" spans="1:7">
      <c r="A26" s="49">
        <v>15</v>
      </c>
      <c r="B26" s="50" t="s">
        <v>487</v>
      </c>
      <c r="C26" s="50" t="s">
        <v>15</v>
      </c>
      <c r="D26" s="70">
        <v>0</v>
      </c>
      <c r="E26" s="70">
        <v>0</v>
      </c>
      <c r="F26" s="70">
        <v>1</v>
      </c>
      <c r="G26" s="70">
        <v>0</v>
      </c>
    </row>
    <row r="27" spans="1:7">
      <c r="A27" s="49">
        <v>16</v>
      </c>
      <c r="B27" s="50" t="s">
        <v>488</v>
      </c>
      <c r="C27" s="50" t="s">
        <v>15</v>
      </c>
      <c r="D27" s="70">
        <v>0</v>
      </c>
      <c r="E27" s="70">
        <v>0</v>
      </c>
      <c r="F27" s="70">
        <v>1</v>
      </c>
      <c r="G27" s="70">
        <v>0</v>
      </c>
    </row>
    <row r="28" spans="1:7">
      <c r="A28" s="49">
        <v>17</v>
      </c>
      <c r="B28" s="50" t="s">
        <v>489</v>
      </c>
      <c r="C28" s="50" t="s">
        <v>15</v>
      </c>
      <c r="D28" s="70">
        <v>1</v>
      </c>
      <c r="E28" s="70">
        <v>0</v>
      </c>
      <c r="F28" s="70">
        <v>1</v>
      </c>
      <c r="G28" s="70">
        <v>0</v>
      </c>
    </row>
    <row r="29" spans="1:7">
      <c r="A29" s="49">
        <v>18</v>
      </c>
      <c r="B29" s="50" t="s">
        <v>490</v>
      </c>
      <c r="C29" s="50" t="s">
        <v>15</v>
      </c>
      <c r="D29" s="70">
        <v>0</v>
      </c>
      <c r="E29" s="70">
        <v>0</v>
      </c>
      <c r="F29" s="70">
        <v>1</v>
      </c>
      <c r="G29" s="70">
        <v>0</v>
      </c>
    </row>
    <row r="30" spans="1:7">
      <c r="A30" s="49">
        <v>19</v>
      </c>
      <c r="B30" s="50" t="s">
        <v>491</v>
      </c>
      <c r="C30" s="50" t="s">
        <v>15</v>
      </c>
      <c r="D30" s="70">
        <v>6</v>
      </c>
      <c r="E30" s="70">
        <v>6</v>
      </c>
      <c r="F30" s="70">
        <v>8</v>
      </c>
      <c r="G30" s="70">
        <v>0</v>
      </c>
    </row>
    <row r="31" spans="1:7">
      <c r="A31" s="49">
        <v>20</v>
      </c>
      <c r="B31" s="50" t="s">
        <v>492</v>
      </c>
      <c r="C31" s="50" t="s">
        <v>15</v>
      </c>
      <c r="D31" s="70">
        <v>0</v>
      </c>
      <c r="E31" s="70">
        <v>0</v>
      </c>
      <c r="F31" s="70">
        <v>1</v>
      </c>
      <c r="G31" s="70">
        <v>0</v>
      </c>
    </row>
    <row r="32" spans="1:7" ht="16.5" customHeight="1">
      <c r="A32" s="49">
        <v>21</v>
      </c>
      <c r="B32" s="50" t="s">
        <v>493</v>
      </c>
      <c r="C32" s="50" t="s">
        <v>190</v>
      </c>
      <c r="D32" s="70">
        <v>1</v>
      </c>
      <c r="E32" s="70">
        <v>1</v>
      </c>
      <c r="F32" s="70">
        <v>1</v>
      </c>
      <c r="G32" s="70">
        <v>0</v>
      </c>
    </row>
    <row r="33" spans="1:7">
      <c r="A33" s="49">
        <v>22</v>
      </c>
      <c r="B33" s="50" t="s">
        <v>494</v>
      </c>
      <c r="C33" s="50" t="s">
        <v>107</v>
      </c>
      <c r="D33" s="70">
        <v>0</v>
      </c>
      <c r="E33" s="70">
        <v>0</v>
      </c>
      <c r="F33" s="70">
        <v>1</v>
      </c>
      <c r="G33" s="70">
        <v>0</v>
      </c>
    </row>
    <row r="34" spans="1:7">
      <c r="A34" s="49">
        <v>23</v>
      </c>
      <c r="B34" s="50" t="s">
        <v>495</v>
      </c>
      <c r="C34" s="50" t="s">
        <v>107</v>
      </c>
      <c r="D34" s="70">
        <v>0</v>
      </c>
      <c r="E34" s="70">
        <v>0</v>
      </c>
      <c r="F34" s="70">
        <v>1</v>
      </c>
      <c r="G34" s="70">
        <v>0</v>
      </c>
    </row>
    <row r="35" spans="1:7">
      <c r="A35" s="49">
        <v>24</v>
      </c>
      <c r="B35" s="50" t="s">
        <v>496</v>
      </c>
      <c r="C35" s="50"/>
      <c r="D35" s="70">
        <v>0</v>
      </c>
      <c r="E35" s="70">
        <v>0</v>
      </c>
      <c r="F35" s="70">
        <v>1</v>
      </c>
      <c r="G35" s="70">
        <v>0</v>
      </c>
    </row>
    <row r="36" spans="1:7">
      <c r="A36" s="49">
        <v>25</v>
      </c>
      <c r="B36" s="50" t="s">
        <v>497</v>
      </c>
      <c r="C36" s="50" t="s">
        <v>15</v>
      </c>
      <c r="D36" s="70">
        <v>1</v>
      </c>
      <c r="E36" s="70">
        <v>0</v>
      </c>
      <c r="F36" s="70">
        <v>2</v>
      </c>
      <c r="G36" s="70">
        <v>0</v>
      </c>
    </row>
    <row r="37" spans="1:7">
      <c r="A37" s="49">
        <v>26</v>
      </c>
      <c r="B37" s="50" t="s">
        <v>498</v>
      </c>
      <c r="C37" s="50" t="s">
        <v>15</v>
      </c>
      <c r="D37" s="70">
        <v>0</v>
      </c>
      <c r="E37" s="70">
        <v>0</v>
      </c>
      <c r="F37" s="70">
        <v>0</v>
      </c>
      <c r="G37" s="70">
        <v>0</v>
      </c>
    </row>
    <row r="38" spans="1:7">
      <c r="A38" s="49">
        <v>27</v>
      </c>
      <c r="B38" s="50" t="s">
        <v>499</v>
      </c>
      <c r="C38" s="50" t="s">
        <v>107</v>
      </c>
      <c r="D38" s="70">
        <v>4</v>
      </c>
      <c r="E38" s="70">
        <v>0</v>
      </c>
      <c r="F38" s="70">
        <v>10</v>
      </c>
      <c r="G38" s="70">
        <v>0</v>
      </c>
    </row>
    <row r="39" spans="1:7">
      <c r="A39" s="49">
        <v>28</v>
      </c>
      <c r="B39" s="50" t="s">
        <v>500</v>
      </c>
      <c r="C39" s="50" t="s">
        <v>107</v>
      </c>
      <c r="D39" s="70">
        <v>0</v>
      </c>
      <c r="E39" s="70">
        <v>0</v>
      </c>
      <c r="F39" s="70">
        <v>10</v>
      </c>
      <c r="G39" s="70">
        <v>0</v>
      </c>
    </row>
    <row r="40" spans="1:7">
      <c r="A40" s="49">
        <v>29</v>
      </c>
      <c r="B40" s="50" t="s">
        <v>501</v>
      </c>
      <c r="C40" s="50" t="s">
        <v>15</v>
      </c>
      <c r="D40" s="70">
        <v>0</v>
      </c>
      <c r="E40" s="70">
        <v>0</v>
      </c>
      <c r="F40" s="70">
        <v>1</v>
      </c>
      <c r="G40" s="70">
        <v>0</v>
      </c>
    </row>
    <row r="41" spans="1:7">
      <c r="A41" s="49">
        <v>30</v>
      </c>
      <c r="B41" s="50" t="s">
        <v>502</v>
      </c>
      <c r="C41" s="50" t="s">
        <v>15</v>
      </c>
      <c r="D41" s="70">
        <v>0</v>
      </c>
      <c r="E41" s="70">
        <v>0</v>
      </c>
      <c r="F41" s="70">
        <v>1</v>
      </c>
      <c r="G41" s="70">
        <v>0</v>
      </c>
    </row>
    <row r="42" spans="1:7">
      <c r="A42" s="49">
        <v>31</v>
      </c>
      <c r="B42" s="50" t="s">
        <v>503</v>
      </c>
      <c r="C42" s="50" t="s">
        <v>15</v>
      </c>
      <c r="D42" s="70">
        <v>2</v>
      </c>
      <c r="E42" s="70">
        <v>2</v>
      </c>
      <c r="F42" s="70">
        <v>2</v>
      </c>
      <c r="G42" s="70">
        <v>0</v>
      </c>
    </row>
    <row r="43" spans="1:7">
      <c r="A43" s="49">
        <v>32</v>
      </c>
      <c r="B43" s="50" t="s">
        <v>504</v>
      </c>
      <c r="C43" s="50" t="s">
        <v>15</v>
      </c>
      <c r="D43" s="70">
        <v>2</v>
      </c>
      <c r="E43" s="70">
        <v>2</v>
      </c>
      <c r="F43" s="70">
        <v>2</v>
      </c>
      <c r="G43" s="70">
        <v>0</v>
      </c>
    </row>
    <row r="44" spans="1:7">
      <c r="A44" s="49">
        <v>33</v>
      </c>
      <c r="B44" s="50" t="s">
        <v>505</v>
      </c>
      <c r="C44" s="50" t="s">
        <v>15</v>
      </c>
      <c r="D44" s="70">
        <v>10</v>
      </c>
      <c r="E44" s="70">
        <v>0</v>
      </c>
      <c r="F44" s="70">
        <v>10</v>
      </c>
      <c r="G44" s="70">
        <v>0</v>
      </c>
    </row>
    <row r="45" spans="1:7">
      <c r="A45" s="49">
        <v>34</v>
      </c>
      <c r="B45" s="50" t="s">
        <v>506</v>
      </c>
      <c r="C45" s="50" t="s">
        <v>15</v>
      </c>
      <c r="D45" s="70">
        <v>1</v>
      </c>
      <c r="E45" s="70">
        <v>0</v>
      </c>
      <c r="F45" s="70">
        <v>1</v>
      </c>
      <c r="G45" s="70">
        <v>0</v>
      </c>
    </row>
    <row r="46" spans="1:7">
      <c r="A46" s="49">
        <v>35</v>
      </c>
      <c r="B46" s="50" t="s">
        <v>507</v>
      </c>
      <c r="C46" s="50" t="s">
        <v>15</v>
      </c>
      <c r="D46" s="70">
        <v>1</v>
      </c>
      <c r="E46" s="70">
        <v>0</v>
      </c>
      <c r="F46" s="70">
        <v>1</v>
      </c>
      <c r="G46" s="70">
        <v>0</v>
      </c>
    </row>
    <row r="47" spans="1:7" ht="30">
      <c r="A47" s="49">
        <v>36</v>
      </c>
      <c r="B47" s="50" t="s">
        <v>508</v>
      </c>
      <c r="C47" s="50" t="s">
        <v>107</v>
      </c>
      <c r="D47" s="70">
        <v>0</v>
      </c>
      <c r="E47" s="70">
        <v>0</v>
      </c>
      <c r="F47" s="70">
        <v>1</v>
      </c>
      <c r="G47" s="70">
        <v>0</v>
      </c>
    </row>
    <row r="48" spans="1:7">
      <c r="A48" s="49">
        <v>37</v>
      </c>
      <c r="B48" s="50" t="s">
        <v>509</v>
      </c>
      <c r="C48" s="50" t="s">
        <v>107</v>
      </c>
      <c r="D48" s="70">
        <v>1</v>
      </c>
      <c r="E48" s="70">
        <v>1</v>
      </c>
      <c r="F48" s="70">
        <v>1</v>
      </c>
      <c r="G48" s="70">
        <v>0</v>
      </c>
    </row>
    <row r="49" spans="1:7">
      <c r="A49" s="49">
        <v>38</v>
      </c>
      <c r="B49" s="50" t="s">
        <v>510</v>
      </c>
      <c r="C49" s="50" t="s">
        <v>107</v>
      </c>
      <c r="D49" s="70">
        <v>1</v>
      </c>
      <c r="E49" s="70">
        <v>1</v>
      </c>
      <c r="F49" s="70">
        <v>1</v>
      </c>
      <c r="G49" s="70">
        <v>0</v>
      </c>
    </row>
    <row r="50" spans="1:7">
      <c r="A50" s="49">
        <v>39</v>
      </c>
      <c r="B50" s="50" t="s">
        <v>511</v>
      </c>
      <c r="C50" s="50" t="s">
        <v>15</v>
      </c>
      <c r="D50" s="70">
        <v>0</v>
      </c>
      <c r="E50" s="70">
        <v>0</v>
      </c>
      <c r="F50" s="70">
        <v>1</v>
      </c>
      <c r="G50" s="70">
        <v>0</v>
      </c>
    </row>
    <row r="51" spans="1:7">
      <c r="A51" s="49">
        <v>40</v>
      </c>
      <c r="B51" s="50" t="s">
        <v>512</v>
      </c>
      <c r="C51" s="50" t="s">
        <v>15</v>
      </c>
      <c r="D51" s="70">
        <v>0</v>
      </c>
      <c r="E51" s="70">
        <v>0</v>
      </c>
      <c r="F51" s="70">
        <v>1</v>
      </c>
      <c r="G51" s="70">
        <v>0</v>
      </c>
    </row>
    <row r="52" spans="1:7">
      <c r="A52" s="49">
        <v>41</v>
      </c>
      <c r="B52" s="50" t="s">
        <v>513</v>
      </c>
      <c r="C52" s="50" t="s">
        <v>15</v>
      </c>
      <c r="D52" s="70">
        <v>1</v>
      </c>
      <c r="E52" s="70">
        <v>0</v>
      </c>
      <c r="F52" s="70">
        <v>1</v>
      </c>
      <c r="G52" s="70">
        <v>0</v>
      </c>
    </row>
    <row r="53" spans="1:7">
      <c r="A53" s="49">
        <v>42</v>
      </c>
      <c r="B53" s="50" t="s">
        <v>514</v>
      </c>
      <c r="C53" s="50" t="s">
        <v>15</v>
      </c>
      <c r="D53" s="70">
        <v>0</v>
      </c>
      <c r="E53" s="70">
        <v>0</v>
      </c>
      <c r="F53" s="70">
        <v>1</v>
      </c>
      <c r="G53" s="70">
        <v>0</v>
      </c>
    </row>
    <row r="54" spans="1:7">
      <c r="A54" s="49">
        <v>43</v>
      </c>
      <c r="B54" s="50" t="s">
        <v>515</v>
      </c>
      <c r="C54" s="50" t="s">
        <v>15</v>
      </c>
      <c r="D54" s="70">
        <v>0</v>
      </c>
      <c r="E54" s="70">
        <v>0</v>
      </c>
      <c r="F54" s="70">
        <v>1</v>
      </c>
      <c r="G54" s="70">
        <v>0</v>
      </c>
    </row>
    <row r="55" spans="1:7">
      <c r="A55" s="49">
        <v>44</v>
      </c>
      <c r="B55" s="50" t="s">
        <v>516</v>
      </c>
      <c r="C55" s="50" t="s">
        <v>15</v>
      </c>
      <c r="D55" s="70">
        <v>0</v>
      </c>
      <c r="E55" s="70">
        <v>0</v>
      </c>
      <c r="F55" s="70">
        <v>2</v>
      </c>
      <c r="G55" s="70">
        <v>0</v>
      </c>
    </row>
    <row r="56" spans="1:7">
      <c r="A56" s="49">
        <v>45</v>
      </c>
      <c r="B56" s="50" t="s">
        <v>517</v>
      </c>
      <c r="C56" s="50" t="s">
        <v>15</v>
      </c>
      <c r="D56" s="70">
        <v>2</v>
      </c>
      <c r="E56" s="70">
        <v>2</v>
      </c>
      <c r="F56" s="70">
        <v>2</v>
      </c>
      <c r="G56" s="70">
        <v>0</v>
      </c>
    </row>
    <row r="57" spans="1:7" ht="30">
      <c r="A57" s="49">
        <v>46</v>
      </c>
      <c r="B57" s="50" t="s">
        <v>518</v>
      </c>
      <c r="C57" s="50" t="s">
        <v>107</v>
      </c>
      <c r="D57" s="70">
        <v>1</v>
      </c>
      <c r="E57" s="70">
        <v>1</v>
      </c>
      <c r="F57" s="70">
        <v>1</v>
      </c>
      <c r="G57" s="70">
        <v>0</v>
      </c>
    </row>
    <row r="58" spans="1:7" ht="30">
      <c r="A58" s="49">
        <v>47</v>
      </c>
      <c r="B58" s="50" t="s">
        <v>519</v>
      </c>
      <c r="C58" s="50" t="s">
        <v>107</v>
      </c>
      <c r="D58" s="70">
        <v>0</v>
      </c>
      <c r="E58" s="70">
        <v>0</v>
      </c>
      <c r="F58" s="70">
        <v>1</v>
      </c>
      <c r="G58" s="70">
        <v>0</v>
      </c>
    </row>
    <row r="59" spans="1:7">
      <c r="A59" s="49">
        <v>48</v>
      </c>
      <c r="B59" s="50" t="s">
        <v>520</v>
      </c>
      <c r="C59" s="50" t="s">
        <v>107</v>
      </c>
      <c r="D59" s="70">
        <v>1</v>
      </c>
      <c r="E59" s="70">
        <v>1</v>
      </c>
      <c r="F59" s="70">
        <v>2</v>
      </c>
      <c r="G59" s="70">
        <v>0</v>
      </c>
    </row>
    <row r="60" spans="1:7">
      <c r="A60" s="49">
        <v>49</v>
      </c>
      <c r="B60" s="50" t="s">
        <v>521</v>
      </c>
      <c r="C60" s="50" t="s">
        <v>15</v>
      </c>
      <c r="D60" s="70">
        <v>3</v>
      </c>
      <c r="E60" s="70">
        <v>0</v>
      </c>
      <c r="F60" s="70">
        <v>7</v>
      </c>
      <c r="G60" s="70">
        <v>0</v>
      </c>
    </row>
    <row r="61" spans="1:7">
      <c r="A61" s="49">
        <v>50</v>
      </c>
      <c r="B61" s="50" t="s">
        <v>522</v>
      </c>
      <c r="C61" s="50" t="s">
        <v>15</v>
      </c>
      <c r="D61" s="70">
        <v>4</v>
      </c>
      <c r="E61" s="70">
        <v>0</v>
      </c>
      <c r="F61" s="70">
        <v>6</v>
      </c>
      <c r="G61" s="70">
        <v>0</v>
      </c>
    </row>
    <row r="62" spans="1:7">
      <c r="A62" s="49">
        <v>51</v>
      </c>
      <c r="B62" s="50" t="s">
        <v>523</v>
      </c>
      <c r="C62" s="50" t="s">
        <v>15</v>
      </c>
      <c r="D62" s="70">
        <v>1</v>
      </c>
      <c r="E62" s="70">
        <v>1</v>
      </c>
      <c r="F62" s="70">
        <v>1</v>
      </c>
      <c r="G62" s="70">
        <v>0</v>
      </c>
    </row>
    <row r="63" spans="1:7">
      <c r="A63" s="49">
        <v>52</v>
      </c>
      <c r="B63" s="50" t="s">
        <v>524</v>
      </c>
      <c r="C63" s="50" t="s">
        <v>15</v>
      </c>
      <c r="D63" s="70">
        <v>0</v>
      </c>
      <c r="E63" s="70">
        <v>0</v>
      </c>
      <c r="F63" s="70">
        <v>1</v>
      </c>
      <c r="G63" s="70">
        <v>0</v>
      </c>
    </row>
    <row r="64" spans="1:7">
      <c r="A64" s="49">
        <v>53</v>
      </c>
      <c r="B64" s="50" t="s">
        <v>525</v>
      </c>
      <c r="C64" s="50" t="s">
        <v>107</v>
      </c>
      <c r="D64" s="70">
        <v>0</v>
      </c>
      <c r="E64" s="70">
        <v>0</v>
      </c>
      <c r="F64" s="70">
        <v>1</v>
      </c>
      <c r="G64" s="70">
        <v>0</v>
      </c>
    </row>
    <row r="65" spans="1:7">
      <c r="A65" s="49">
        <v>54</v>
      </c>
      <c r="B65" s="50" t="s">
        <v>526</v>
      </c>
      <c r="C65" s="50" t="s">
        <v>107</v>
      </c>
      <c r="D65" s="70">
        <v>0</v>
      </c>
      <c r="E65" s="70">
        <v>0</v>
      </c>
      <c r="F65" s="70">
        <v>1</v>
      </c>
      <c r="G65" s="70">
        <v>0</v>
      </c>
    </row>
    <row r="66" spans="1:7">
      <c r="A66" s="49">
        <v>55</v>
      </c>
      <c r="B66" s="50" t="s">
        <v>527</v>
      </c>
      <c r="C66" s="50" t="s">
        <v>107</v>
      </c>
      <c r="D66" s="70">
        <v>0</v>
      </c>
      <c r="E66" s="70">
        <v>0</v>
      </c>
      <c r="F66" s="70">
        <v>1</v>
      </c>
      <c r="G66" s="70">
        <v>0</v>
      </c>
    </row>
    <row r="67" spans="1:7">
      <c r="A67" s="49">
        <v>56</v>
      </c>
      <c r="B67" s="50" t="s">
        <v>528</v>
      </c>
      <c r="C67" s="50" t="s">
        <v>107</v>
      </c>
      <c r="D67" s="70">
        <v>0</v>
      </c>
      <c r="E67" s="70">
        <v>0</v>
      </c>
      <c r="F67" s="70">
        <v>1</v>
      </c>
      <c r="G67" s="70">
        <v>0</v>
      </c>
    </row>
    <row r="68" spans="1:7">
      <c r="A68" s="49">
        <v>57</v>
      </c>
      <c r="B68" s="50" t="s">
        <v>529</v>
      </c>
      <c r="C68" s="50" t="s">
        <v>107</v>
      </c>
      <c r="D68" s="70">
        <v>0</v>
      </c>
      <c r="E68" s="70">
        <v>0</v>
      </c>
      <c r="F68" s="70">
        <v>1</v>
      </c>
      <c r="G68" s="70">
        <v>0</v>
      </c>
    </row>
    <row r="69" spans="1:7">
      <c r="A69" s="49">
        <v>58</v>
      </c>
      <c r="B69" s="50" t="s">
        <v>530</v>
      </c>
      <c r="C69" s="50" t="s">
        <v>107</v>
      </c>
      <c r="D69" s="70">
        <v>0</v>
      </c>
      <c r="E69" s="70">
        <v>0</v>
      </c>
      <c r="F69" s="70">
        <v>1</v>
      </c>
      <c r="G69" s="70">
        <v>0</v>
      </c>
    </row>
    <row r="70" spans="1:7">
      <c r="A70" s="49">
        <v>59</v>
      </c>
      <c r="B70" s="50" t="s">
        <v>531</v>
      </c>
      <c r="C70" s="50" t="s">
        <v>107</v>
      </c>
      <c r="D70" s="70">
        <v>0</v>
      </c>
      <c r="E70" s="70">
        <v>0</v>
      </c>
      <c r="F70" s="70">
        <v>1</v>
      </c>
      <c r="G70" s="70">
        <v>0</v>
      </c>
    </row>
    <row r="71" spans="1:7">
      <c r="A71" s="49">
        <v>60</v>
      </c>
      <c r="B71" s="50" t="s">
        <v>532</v>
      </c>
      <c r="C71" s="50" t="s">
        <v>107</v>
      </c>
      <c r="D71" s="70">
        <v>0</v>
      </c>
      <c r="E71" s="70">
        <v>0</v>
      </c>
      <c r="F71" s="70">
        <v>1</v>
      </c>
      <c r="G71" s="70">
        <v>0</v>
      </c>
    </row>
    <row r="72" spans="1:7">
      <c r="A72" s="49">
        <v>61</v>
      </c>
      <c r="B72" s="50" t="s">
        <v>533</v>
      </c>
      <c r="C72" s="50" t="s">
        <v>15</v>
      </c>
      <c r="D72" s="70">
        <v>1</v>
      </c>
      <c r="E72" s="70">
        <v>1</v>
      </c>
      <c r="F72" s="70">
        <v>1</v>
      </c>
      <c r="G72" s="70">
        <v>0</v>
      </c>
    </row>
    <row r="73" spans="1:7">
      <c r="A73" s="49">
        <v>62</v>
      </c>
      <c r="B73" s="50" t="s">
        <v>534</v>
      </c>
      <c r="C73" s="50" t="s">
        <v>15</v>
      </c>
      <c r="D73" s="70">
        <v>1</v>
      </c>
      <c r="E73" s="70">
        <v>0</v>
      </c>
      <c r="F73" s="70">
        <v>3</v>
      </c>
      <c r="G73" s="70">
        <v>0</v>
      </c>
    </row>
    <row r="74" spans="1:7">
      <c r="A74" s="49">
        <v>63</v>
      </c>
      <c r="B74" s="50" t="s">
        <v>535</v>
      </c>
      <c r="C74" s="50" t="s">
        <v>15</v>
      </c>
      <c r="D74" s="70">
        <v>1</v>
      </c>
      <c r="E74" s="70">
        <v>0</v>
      </c>
      <c r="F74" s="70">
        <v>3</v>
      </c>
      <c r="G74" s="70">
        <v>0</v>
      </c>
    </row>
    <row r="75" spans="1:7">
      <c r="A75" s="49">
        <v>64</v>
      </c>
      <c r="B75" s="50" t="s">
        <v>536</v>
      </c>
      <c r="C75" s="50" t="s">
        <v>15</v>
      </c>
      <c r="D75" s="70">
        <v>2</v>
      </c>
      <c r="E75" s="70">
        <v>0</v>
      </c>
      <c r="F75" s="70">
        <v>1</v>
      </c>
      <c r="G75" s="70">
        <v>0</v>
      </c>
    </row>
    <row r="76" spans="1:7">
      <c r="A76" s="49">
        <v>65</v>
      </c>
      <c r="B76" s="50" t="s">
        <v>537</v>
      </c>
      <c r="C76" s="50" t="s">
        <v>15</v>
      </c>
      <c r="D76" s="70">
        <v>2</v>
      </c>
      <c r="E76" s="70">
        <v>0</v>
      </c>
      <c r="F76" s="70">
        <v>3</v>
      </c>
      <c r="G76" s="70">
        <v>0</v>
      </c>
    </row>
    <row r="77" spans="1:7">
      <c r="A77" s="49">
        <v>66</v>
      </c>
      <c r="B77" s="50" t="s">
        <v>538</v>
      </c>
      <c r="C77" s="50" t="s">
        <v>15</v>
      </c>
      <c r="D77" s="70">
        <v>1</v>
      </c>
      <c r="E77" s="70">
        <v>0</v>
      </c>
      <c r="F77" s="70">
        <v>1</v>
      </c>
      <c r="G77" s="70">
        <v>0</v>
      </c>
    </row>
    <row r="78" spans="1:7">
      <c r="A78" s="49">
        <v>67</v>
      </c>
      <c r="B78" s="50" t="s">
        <v>539</v>
      </c>
      <c r="C78" s="50" t="s">
        <v>15</v>
      </c>
      <c r="D78" s="70">
        <v>0</v>
      </c>
      <c r="E78" s="70">
        <v>0</v>
      </c>
      <c r="F78" s="70">
        <v>2</v>
      </c>
      <c r="G78" s="70">
        <v>0</v>
      </c>
    </row>
    <row r="79" spans="1:7">
      <c r="A79" s="49">
        <v>68</v>
      </c>
      <c r="B79" s="50" t="s">
        <v>540</v>
      </c>
      <c r="C79" s="50" t="s">
        <v>15</v>
      </c>
      <c r="D79" s="70">
        <v>0</v>
      </c>
      <c r="E79" s="70">
        <v>0</v>
      </c>
      <c r="F79" s="70">
        <v>1</v>
      </c>
      <c r="G79" s="70">
        <v>0</v>
      </c>
    </row>
    <row r="80" spans="1:7">
      <c r="A80" s="49">
        <v>69</v>
      </c>
      <c r="B80" s="50" t="s">
        <v>541</v>
      </c>
      <c r="C80" s="50" t="s">
        <v>107</v>
      </c>
      <c r="D80" s="70">
        <v>0</v>
      </c>
      <c r="E80" s="70">
        <v>0</v>
      </c>
      <c r="F80" s="70">
        <v>1</v>
      </c>
      <c r="G80" s="70">
        <v>0</v>
      </c>
    </row>
    <row r="81" spans="1:7">
      <c r="A81" s="49">
        <v>70</v>
      </c>
      <c r="B81" s="50" t="s">
        <v>542</v>
      </c>
      <c r="C81" s="50" t="s">
        <v>107</v>
      </c>
      <c r="D81" s="70">
        <v>0</v>
      </c>
      <c r="E81" s="70">
        <v>0</v>
      </c>
      <c r="F81" s="70">
        <v>1</v>
      </c>
      <c r="G81" s="70">
        <v>0</v>
      </c>
    </row>
    <row r="82" spans="1:7">
      <c r="A82" s="49">
        <v>71</v>
      </c>
      <c r="B82" s="50" t="s">
        <v>543</v>
      </c>
      <c r="C82" s="50" t="s">
        <v>15</v>
      </c>
      <c r="D82" s="70">
        <v>0</v>
      </c>
      <c r="E82" s="70">
        <v>0</v>
      </c>
      <c r="F82" s="70">
        <v>1</v>
      </c>
      <c r="G82" s="70">
        <v>0</v>
      </c>
    </row>
    <row r="83" spans="1:7">
      <c r="A83" s="49">
        <v>72</v>
      </c>
      <c r="B83" s="50" t="s">
        <v>544</v>
      </c>
      <c r="C83" s="50" t="s">
        <v>15</v>
      </c>
      <c r="D83" s="70">
        <v>0</v>
      </c>
      <c r="E83" s="70">
        <v>0</v>
      </c>
      <c r="F83" s="70">
        <v>1</v>
      </c>
      <c r="G83" s="70">
        <v>0</v>
      </c>
    </row>
    <row r="84" spans="1:7">
      <c r="A84" s="49">
        <v>73</v>
      </c>
      <c r="B84" s="50" t="s">
        <v>545</v>
      </c>
      <c r="C84" s="50" t="s">
        <v>15</v>
      </c>
      <c r="D84" s="70">
        <v>0</v>
      </c>
      <c r="E84" s="70">
        <v>0</v>
      </c>
      <c r="F84" s="70">
        <v>1</v>
      </c>
      <c r="G84" s="70">
        <v>0</v>
      </c>
    </row>
    <row r="85" spans="1:7">
      <c r="A85" s="49">
        <v>74</v>
      </c>
      <c r="B85" s="50" t="s">
        <v>546</v>
      </c>
      <c r="C85" s="50" t="s">
        <v>15</v>
      </c>
      <c r="D85" s="70">
        <v>0</v>
      </c>
      <c r="E85" s="70">
        <v>0</v>
      </c>
      <c r="F85" s="70">
        <v>1</v>
      </c>
      <c r="G85" s="70">
        <v>0</v>
      </c>
    </row>
    <row r="86" spans="1:7">
      <c r="A86" s="49">
        <v>75</v>
      </c>
      <c r="B86" s="60" t="s">
        <v>48</v>
      </c>
      <c r="C86" s="50" t="s">
        <v>107</v>
      </c>
      <c r="D86" s="70">
        <v>0</v>
      </c>
      <c r="E86" s="70">
        <v>0</v>
      </c>
      <c r="F86" s="70">
        <v>1</v>
      </c>
      <c r="G86" s="70">
        <v>0</v>
      </c>
    </row>
    <row r="87" spans="1:7">
      <c r="A87" s="49">
        <v>76</v>
      </c>
      <c r="B87" s="50" t="s">
        <v>547</v>
      </c>
      <c r="C87" s="50" t="s">
        <v>107</v>
      </c>
      <c r="D87" s="70">
        <v>0</v>
      </c>
      <c r="E87" s="70">
        <v>0</v>
      </c>
      <c r="F87" s="70">
        <v>15</v>
      </c>
      <c r="G87" s="70">
        <v>0</v>
      </c>
    </row>
    <row r="88" spans="1:7">
      <c r="A88" s="49">
        <v>77</v>
      </c>
      <c r="B88" s="50" t="s">
        <v>548</v>
      </c>
      <c r="C88" s="50" t="s">
        <v>107</v>
      </c>
      <c r="D88" s="70">
        <v>3</v>
      </c>
      <c r="E88" s="70">
        <v>3</v>
      </c>
      <c r="F88" s="70">
        <v>15</v>
      </c>
      <c r="G88" s="70">
        <v>0</v>
      </c>
    </row>
    <row r="89" spans="1:7" ht="30">
      <c r="A89" s="49">
        <v>78</v>
      </c>
      <c r="B89" s="50" t="s">
        <v>549</v>
      </c>
      <c r="C89" s="50" t="s">
        <v>107</v>
      </c>
      <c r="D89" s="70">
        <v>0</v>
      </c>
      <c r="E89" s="70">
        <v>0</v>
      </c>
      <c r="F89" s="70">
        <v>15</v>
      </c>
      <c r="G89" s="70">
        <v>0</v>
      </c>
    </row>
    <row r="90" spans="1:7" ht="30">
      <c r="A90" s="49">
        <v>79</v>
      </c>
      <c r="B90" s="50" t="s">
        <v>550</v>
      </c>
      <c r="C90" s="50" t="s">
        <v>107</v>
      </c>
      <c r="D90" s="70">
        <v>0</v>
      </c>
      <c r="E90" s="70">
        <v>0</v>
      </c>
      <c r="F90" s="70">
        <v>15</v>
      </c>
      <c r="G90" s="70">
        <v>0</v>
      </c>
    </row>
    <row r="91" spans="1:7" ht="30">
      <c r="A91" s="49">
        <v>80</v>
      </c>
      <c r="B91" s="50" t="s">
        <v>551</v>
      </c>
      <c r="C91" s="50" t="s">
        <v>107</v>
      </c>
      <c r="D91" s="70">
        <v>0</v>
      </c>
      <c r="E91" s="70">
        <v>0</v>
      </c>
      <c r="F91" s="70">
        <v>15</v>
      </c>
      <c r="G91" s="70">
        <v>0</v>
      </c>
    </row>
    <row r="92" spans="1:7">
      <c r="A92" s="49">
        <v>82</v>
      </c>
      <c r="B92" s="50" t="s">
        <v>552</v>
      </c>
      <c r="C92" s="50" t="s">
        <v>107</v>
      </c>
      <c r="D92" s="70">
        <v>0</v>
      </c>
      <c r="E92" s="70">
        <v>0</v>
      </c>
      <c r="F92" s="70">
        <v>15</v>
      </c>
      <c r="G92" s="70">
        <v>0</v>
      </c>
    </row>
    <row r="93" spans="1:7">
      <c r="A93" s="49">
        <v>83</v>
      </c>
      <c r="B93" s="60" t="s">
        <v>60</v>
      </c>
      <c r="C93" s="50" t="s">
        <v>107</v>
      </c>
      <c r="D93" s="70">
        <v>0</v>
      </c>
      <c r="E93" s="70">
        <v>0</v>
      </c>
      <c r="F93" s="70">
        <v>15</v>
      </c>
      <c r="G93" s="70">
        <v>0</v>
      </c>
    </row>
    <row r="94" spans="1:7" ht="16.5" customHeight="1">
      <c r="A94" s="49">
        <v>84</v>
      </c>
      <c r="B94" s="60" t="s">
        <v>61</v>
      </c>
      <c r="C94" s="50" t="s">
        <v>107</v>
      </c>
      <c r="D94" s="70">
        <v>0</v>
      </c>
      <c r="E94" s="70">
        <v>0</v>
      </c>
      <c r="F94" s="70">
        <v>15</v>
      </c>
      <c r="G94" s="70">
        <v>0</v>
      </c>
    </row>
    <row r="95" spans="1:7">
      <c r="A95" s="49">
        <v>85</v>
      </c>
      <c r="B95" s="50" t="s">
        <v>475</v>
      </c>
      <c r="C95" s="50" t="s">
        <v>107</v>
      </c>
      <c r="D95" s="70">
        <v>0</v>
      </c>
      <c r="E95" s="70">
        <v>0</v>
      </c>
      <c r="F95" s="70">
        <v>15</v>
      </c>
      <c r="G95" s="70">
        <v>0</v>
      </c>
    </row>
    <row r="98" spans="1:6">
      <c r="B98" s="1" t="s">
        <v>49</v>
      </c>
    </row>
    <row r="99" spans="1:6">
      <c r="B99" s="1" t="s">
        <v>62</v>
      </c>
    </row>
    <row r="100" spans="1:6" ht="81.75" customHeight="1">
      <c r="A100"/>
      <c r="B100" s="130" t="s">
        <v>185</v>
      </c>
      <c r="C100" s="130"/>
      <c r="D100" s="130"/>
      <c r="E100" s="130"/>
      <c r="F100" s="130"/>
    </row>
    <row r="101" spans="1:6" ht="33" customHeight="1">
      <c r="A101"/>
      <c r="B101" s="130" t="s">
        <v>198</v>
      </c>
      <c r="C101" s="130"/>
      <c r="D101" s="130"/>
      <c r="E101" s="130"/>
      <c r="F101" s="130"/>
    </row>
  </sheetData>
  <sheetProtection password="CEE5" sheet="1" objects="1" scenarios="1"/>
  <mergeCells count="7">
    <mergeCell ref="B100:F100"/>
    <mergeCell ref="B101:F101"/>
    <mergeCell ref="A3:A4"/>
    <mergeCell ref="B3:B4"/>
    <mergeCell ref="C3:C4"/>
    <mergeCell ref="D3:E3"/>
    <mergeCell ref="F3:G3"/>
  </mergeCells>
  <phoneticPr fontId="14" type="noConversion"/>
  <conditionalFormatting sqref="D6:G95">
    <cfRule type="notContainsBlanks" dxfId="9" priority="1">
      <formula>LEN(TRIM(D6))&gt;0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</vt:i4>
      </vt:variant>
    </vt:vector>
  </HeadingPairs>
  <TitlesOfParts>
    <vt:vector size="22" baseType="lpstr">
      <vt:lpstr>1. Общие сведения</vt:lpstr>
      <vt:lpstr>Начальная школа</vt:lpstr>
      <vt:lpstr>Русский язык</vt:lpstr>
      <vt:lpstr>Иностранный язык</vt:lpstr>
      <vt:lpstr>История Обществознание</vt:lpstr>
      <vt:lpstr>География</vt:lpstr>
      <vt:lpstr>ИЗО</vt:lpstr>
      <vt:lpstr>Музыка</vt:lpstr>
      <vt:lpstr>Физика</vt:lpstr>
      <vt:lpstr>Химия</vt:lpstr>
      <vt:lpstr>Биология, экология</vt:lpstr>
      <vt:lpstr>Естествознание</vt:lpstr>
      <vt:lpstr>Математика</vt:lpstr>
      <vt:lpstr>Информатика</vt:lpstr>
      <vt:lpstr>Домоводство</vt:lpstr>
      <vt:lpstr>Универсальная мастерская</vt:lpstr>
      <vt:lpstr>ОБЖ</vt:lpstr>
      <vt:lpstr>Спртзал(ы)</vt:lpstr>
      <vt:lpstr>Расчетный лист 2</vt:lpstr>
      <vt:lpstr>Расчетный лист 1</vt:lpstr>
      <vt:lpstr>Лист1</vt:lpstr>
      <vt:lpstr>район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2017-02-15T06:57:30Z</cp:lastPrinted>
  <dcterms:created xsi:type="dcterms:W3CDTF">2006-09-28T05:33:49Z</dcterms:created>
  <dcterms:modified xsi:type="dcterms:W3CDTF">2017-02-15T08:28:28Z</dcterms:modified>
</cp:coreProperties>
</file>